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firstSheet="12" activeTab="19"/>
  </bookViews>
  <sheets>
    <sheet name="Adventure" sheetId="1" r:id="rId1"/>
    <sheet name="Atletik" sheetId="2" r:id="rId2"/>
    <sheet name="Badminton" sheetId="3" r:id="rId3"/>
    <sheet name="Basketball" sheetId="4" r:id="rId4"/>
    <sheet name="Bordtennis" sheetId="5" r:id="rId5"/>
    <sheet name="Dans og udtryk" sheetId="6" r:id="rId6"/>
    <sheet name="Fodbold" sheetId="7" r:id="rId7"/>
    <sheet name="Floorball 5.kl" sheetId="8" r:id="rId8"/>
    <sheet name="Høvdingebold" sheetId="9" r:id="rId9"/>
    <sheet name="Håndbold" sheetId="10" r:id="rId10"/>
    <sheet name="Kidsvolley 3.kl" sheetId="11" r:id="rId11"/>
    <sheet name="Kidsvolley 5.kl" sheetId="12" r:id="rId12"/>
    <sheet name="Leg og bevægelse" sheetId="13" r:id="rId13"/>
    <sheet name="Svømmetræf" sheetId="14" r:id="rId14"/>
    <sheet name="Ultimate" sheetId="15" r:id="rId15"/>
    <sheet name="Vandpolo" sheetId="16" r:id="rId16"/>
    <sheet name="Volley-kval" sheetId="17" r:id="rId17"/>
    <sheet name="Volley-motion" sheetId="18" r:id="rId18"/>
    <sheet name="Forårsfestival" sheetId="19" r:id="rId19"/>
    <sheet name="Naturløbet" sheetId="22" r:id="rId20"/>
  </sheets>
  <calcPr calcId="145621"/>
</workbook>
</file>

<file path=xl/calcChain.xml><?xml version="1.0" encoding="utf-8"?>
<calcChain xmlns="http://schemas.openxmlformats.org/spreadsheetml/2006/main">
  <c r="C50" i="22" l="1"/>
  <c r="C51" i="22" s="1"/>
  <c r="C45" i="22"/>
  <c r="C35" i="22"/>
  <c r="C23" i="22"/>
  <c r="C16" i="22"/>
  <c r="C13" i="22"/>
  <c r="C7" i="22"/>
</calcChain>
</file>

<file path=xl/sharedStrings.xml><?xml version="1.0" encoding="utf-8"?>
<sst xmlns="http://schemas.openxmlformats.org/spreadsheetml/2006/main" count="830" uniqueCount="334">
  <si>
    <t>Skolens navn</t>
  </si>
  <si>
    <t>Kontaktlærer</t>
  </si>
  <si>
    <t>Kontaktlærer email</t>
  </si>
  <si>
    <t xml:space="preserve">Antal hold </t>
  </si>
  <si>
    <t>Antal deltagende elever</t>
  </si>
  <si>
    <t>Hans Rømerskolen 8. klasse</t>
  </si>
  <si>
    <t>Søren Lau</t>
  </si>
  <si>
    <t>soeren.lau2@skolekom.dk</t>
  </si>
  <si>
    <t>Peterskolen</t>
  </si>
  <si>
    <t>Kjeld Olesen</t>
  </si>
  <si>
    <t>ko@peterskolen.dk</t>
  </si>
  <si>
    <t>Bornholms Frie Idrætsskole</t>
  </si>
  <si>
    <t>Karina Juul Schou</t>
  </si>
  <si>
    <t>kontor@bfiskole.dk</t>
  </si>
  <si>
    <t>Åvang</t>
  </si>
  <si>
    <t>Christina Thurmann</t>
  </si>
  <si>
    <t>christina.cordua.thurmann@brk.dk</t>
  </si>
  <si>
    <t>Hans Rømerskolen</t>
  </si>
  <si>
    <t>sydbornholms privatskole</t>
  </si>
  <si>
    <t>torben strandberg</t>
  </si>
  <si>
    <t>kontakt@riefart.dk</t>
  </si>
  <si>
    <t>Peter Larsen</t>
  </si>
  <si>
    <t>pl@peterskolen.dk</t>
  </si>
  <si>
    <t>Hans Rømer skolen</t>
  </si>
  <si>
    <t>Jens Peter Fenger Møller</t>
  </si>
  <si>
    <t>Jens.peter.moeller@brk.dk</t>
  </si>
  <si>
    <t>Rønneskolen afd Åvang</t>
  </si>
  <si>
    <t>Klaus Werner</t>
  </si>
  <si>
    <t>klaus.werner@brk.dk</t>
  </si>
  <si>
    <t>Kongeskærskolen</t>
  </si>
  <si>
    <t>sabine Kofod</t>
  </si>
  <si>
    <t>sabine.unterberger.kofod@brk.dk</t>
  </si>
  <si>
    <t>Rønne Privatskole</t>
  </si>
  <si>
    <t>Frank</t>
  </si>
  <si>
    <t>Privatskolen-sfo@jubii.dk</t>
  </si>
  <si>
    <t>Kontaktlærer Email</t>
  </si>
  <si>
    <t>Antal drengehold</t>
  </si>
  <si>
    <t>Antal pigehold</t>
  </si>
  <si>
    <t>Antal elever i alt</t>
  </si>
  <si>
    <t>Antal elever</t>
  </si>
  <si>
    <t>Else Marie Elleby</t>
  </si>
  <si>
    <t>ee@peterskolen.dk</t>
  </si>
  <si>
    <t>Mads Holm</t>
  </si>
  <si>
    <t>Skole</t>
  </si>
  <si>
    <t>Kontaktperson</t>
  </si>
  <si>
    <t>Kontaktperson Email</t>
  </si>
  <si>
    <t>Rønneskolen afd. Åvang</t>
  </si>
  <si>
    <t>Alf Abildgaard</t>
  </si>
  <si>
    <t>alf.abildgaard@mail.tele.dk</t>
  </si>
  <si>
    <t>3 ???</t>
  </si>
  <si>
    <t>Rønne privatskole</t>
  </si>
  <si>
    <t>privatskolen-sfo@jubii.dk</t>
  </si>
  <si>
    <t>4 ?</t>
  </si>
  <si>
    <t>Kan medbringe følgende antal bat</t>
  </si>
  <si>
    <t>Hans Rømer skolen 4.a og 4.b</t>
  </si>
  <si>
    <t>Christian Mogensen</t>
  </si>
  <si>
    <t>Christian.mogensen@brk.dk</t>
  </si>
  <si>
    <t>Rønneskolen afd. Aavang</t>
  </si>
  <si>
    <t>Katrine Andersen</t>
  </si>
  <si>
    <t>katrine260278@hotmail.com</t>
  </si>
  <si>
    <t>Camilla Sunke</t>
  </si>
  <si>
    <t>Navn/Skole</t>
  </si>
  <si>
    <t>Email</t>
  </si>
  <si>
    <t>Klasse</t>
  </si>
  <si>
    <t>Antal deltagere i alt</t>
  </si>
  <si>
    <t>Davidskolen</t>
  </si>
  <si>
    <t>kr@davidskolen.dk</t>
  </si>
  <si>
    <t>Kongeskær</t>
  </si>
  <si>
    <t>Sabine.unterberger.kofod@brk.dk</t>
  </si>
  <si>
    <t>9a og 9b</t>
  </si>
  <si>
    <t>9.klasse</t>
  </si>
  <si>
    <t>9x og 9y</t>
  </si>
  <si>
    <t>Hans Rømer Skolen</t>
  </si>
  <si>
    <t>mona.dahl.andersen@brk.dk</t>
  </si>
  <si>
    <t>9.a og 9.b</t>
  </si>
  <si>
    <t>Paradisbakkeskolen</t>
  </si>
  <si>
    <t>sabine.vibe.roen@brk.dk</t>
  </si>
  <si>
    <t>9.a 9.b og 9.c</t>
  </si>
  <si>
    <t>Erhvervsklassen E9</t>
  </si>
  <si>
    <t>Svend.Wraae.Pedersen@brk.dk</t>
  </si>
  <si>
    <t>Hans Rømers Skolen</t>
  </si>
  <si>
    <t>Kontaktlærerens navn</t>
  </si>
  <si>
    <t>Antal mixhold</t>
  </si>
  <si>
    <t>Antal deltagende elever i alt</t>
  </si>
  <si>
    <t>Heidi Sofie Pedersen</t>
  </si>
  <si>
    <t>heidi.sofie.pedersen@brk.dk</t>
  </si>
  <si>
    <t>49 6. klasser</t>
  </si>
  <si>
    <t>sabine kofod</t>
  </si>
  <si>
    <t>sabine .unterberger.kofod@brk.dk</t>
  </si>
  <si>
    <t>heidi.sofie.pedersem@brk.dk</t>
  </si>
  <si>
    <t>Søndermark</t>
  </si>
  <si>
    <t>Jane Steen</t>
  </si>
  <si>
    <t>jane.edske.steen@brk.dk</t>
  </si>
  <si>
    <t>Skolens navn/ klasse</t>
  </si>
  <si>
    <t>Antal hold</t>
  </si>
  <si>
    <t>Bonnie Blicher Hedesmann</t>
  </si>
  <si>
    <t>Bonnie.blicher.hedesmann@rk.dk</t>
  </si>
  <si>
    <t>sydbornholms privatskole 4-5 kl</t>
  </si>
  <si>
    <t>Kasper Rasmussen</t>
  </si>
  <si>
    <t>Tina</t>
  </si>
  <si>
    <t>a-puljen</t>
  </si>
  <si>
    <t xml:space="preserve"> i b-puljen</t>
  </si>
  <si>
    <t>Drengehold</t>
  </si>
  <si>
    <t>Pigehold</t>
  </si>
  <si>
    <t>Tille Dam</t>
  </si>
  <si>
    <t>Tille.dam@brk.dk</t>
  </si>
  <si>
    <t>Sabine Kofod</t>
  </si>
  <si>
    <t>Skolens navn/klasse</t>
  </si>
  <si>
    <t>sydbornholms privatskole 2-3</t>
  </si>
  <si>
    <t>Aavang 3. klasse</t>
  </si>
  <si>
    <t>Søren Boie Hansen</t>
  </si>
  <si>
    <t>sorenboie@yahoo.dk</t>
  </si>
  <si>
    <t>Paradisbakkeskolen 3.A + 3.B</t>
  </si>
  <si>
    <t>Maria Nexø Grønnegaard</t>
  </si>
  <si>
    <t>maria.groennegaard@brk.dk</t>
  </si>
  <si>
    <t>Davidskolen 3. klasse</t>
  </si>
  <si>
    <t>Peter Westh Jensen</t>
  </si>
  <si>
    <t>pwj@davidskolen.dk</t>
  </si>
  <si>
    <t>3 hold</t>
  </si>
  <si>
    <t>Antal  hold</t>
  </si>
  <si>
    <t>Svaneke Friskole</t>
  </si>
  <si>
    <t>Allan Sørensen</t>
  </si>
  <si>
    <t>allanbahnsoerensen@hotmail.com</t>
  </si>
  <si>
    <t>Aavang 2.kl</t>
  </si>
  <si>
    <t>Søren Boie</t>
  </si>
  <si>
    <t>Paradisbakkeskolen/2.B</t>
  </si>
  <si>
    <t>Lene Kjelgaard Bech</t>
  </si>
  <si>
    <t>lene.kjelgaard.bech@brk.dk</t>
  </si>
  <si>
    <t>Paradisbakkeskolen/2.A</t>
  </si>
  <si>
    <t>Minette Larsen</t>
  </si>
  <si>
    <t>minette.louise.larsen@brk.dk</t>
  </si>
  <si>
    <t>Davidskolen 2.klasse</t>
  </si>
  <si>
    <t>Gitte Westh Jensen</t>
  </si>
  <si>
    <t>gwj@davidskolen.dk</t>
  </si>
  <si>
    <t>Sussi Marker</t>
  </si>
  <si>
    <t>Skole/klasse</t>
  </si>
  <si>
    <t>Ønske til start/slut tidspunkt</t>
  </si>
  <si>
    <t>kl. 9.00</t>
  </si>
  <si>
    <t>49 elever</t>
  </si>
  <si>
    <t>8-9 det er vores normale svømmetid og vi kan derfor komme frem og tilbage uden at skulle ud og booke en bus.</t>
  </si>
  <si>
    <t>Simone Kjøller-Hansen</t>
  </si>
  <si>
    <t>lk@peterskolen.dk</t>
  </si>
  <si>
    <t>Rønneskolen afd. aavang</t>
  </si>
  <si>
    <t>Rønneskolen afd. Søndermark</t>
  </si>
  <si>
    <t>Lars Kromann Myhre</t>
  </si>
  <si>
    <t>lars.kromann.myhre@brk.dk</t>
  </si>
  <si>
    <t>Vi tilpasser os</t>
  </si>
  <si>
    <t>start 10.00 slut 12.00</t>
  </si>
  <si>
    <t>Davidskolen 4.klasse</t>
  </si>
  <si>
    <t>Louise Møller Christensen</t>
  </si>
  <si>
    <t>lmc@davidskolen.dk</t>
  </si>
  <si>
    <t>22 elever</t>
  </si>
  <si>
    <t>sluttidspunkt 13.30 - start 8.30/ har livredder</t>
  </si>
  <si>
    <t>09:00-10:00</t>
  </si>
  <si>
    <t>Lene Kirkegaard</t>
  </si>
  <si>
    <t>Skolens navn/klasser</t>
  </si>
  <si>
    <t>Kongeskær 9ab</t>
  </si>
  <si>
    <t>Sabine kofod</t>
  </si>
  <si>
    <t>Mona Dahl Andersen</t>
  </si>
  <si>
    <t>Simon Madsen</t>
  </si>
  <si>
    <t>sm@davidskolen.dk</t>
  </si>
  <si>
    <t>Sydbornholms Privatskoen</t>
  </si>
  <si>
    <t>Svend Pedersen</t>
  </si>
  <si>
    <t>1.årgang Åvangsskolen</t>
  </si>
  <si>
    <t>Åvangsskolen</t>
  </si>
  <si>
    <t>Merkurvej 12</t>
  </si>
  <si>
    <t>Rønne</t>
  </si>
  <si>
    <t>Morten Rasmussen</t>
  </si>
  <si>
    <t>morten.rasmussen@brk.dk</t>
  </si>
  <si>
    <t>6. juni: Bornholm 0.-2. kl. (Deadline: 4. sept.)</t>
  </si>
  <si>
    <t>2.kl. aavang</t>
  </si>
  <si>
    <t>aavang</t>
  </si>
  <si>
    <t>Merkurvej</t>
  </si>
  <si>
    <t>2.A + 2.B + 2.C</t>
  </si>
  <si>
    <t>56 ialt (20 + 18 + 18)</t>
  </si>
  <si>
    <t>Smedeløkken 5</t>
  </si>
  <si>
    <t>Lene Hjorth Nielsen</t>
  </si>
  <si>
    <t>lene.hjorth.nielsen@brk.dk</t>
  </si>
  <si>
    <t>0.-2.</t>
  </si>
  <si>
    <t>3x20</t>
  </si>
  <si>
    <t>Almegårdsvej 3A</t>
  </si>
  <si>
    <t>Pia Lehim</t>
  </si>
  <si>
    <t>pi@peterskolen.dk</t>
  </si>
  <si>
    <t>1.x</t>
  </si>
  <si>
    <t>Kandegade 2</t>
  </si>
  <si>
    <t>Lolli Hansen</t>
  </si>
  <si>
    <t>Lolli.Hansen@skolekom.dk</t>
  </si>
  <si>
    <t>2. klasse</t>
  </si>
  <si>
    <t>Nyker Hovedgade 5</t>
  </si>
  <si>
    <t>1. klasse</t>
  </si>
  <si>
    <t>0. klasse</t>
  </si>
  <si>
    <t>Ann-Katrin Cordua</t>
  </si>
  <si>
    <t>0b</t>
  </si>
  <si>
    <t>Hans Rømersvej 27</t>
  </si>
  <si>
    <t>Aakirkeby</t>
  </si>
  <si>
    <t>Jens Falkenstrøm</t>
  </si>
  <si>
    <t>jens.falkenstrom@brk.dk</t>
  </si>
  <si>
    <t>0a</t>
  </si>
  <si>
    <t>2b</t>
  </si>
  <si>
    <t>2a</t>
  </si>
  <si>
    <t>1b</t>
  </si>
  <si>
    <t>1a</t>
  </si>
  <si>
    <t>7. juni: Bornholm 3.-5. kl. (Deadline: 4. sept.)</t>
  </si>
  <si>
    <t>3.kl aavang</t>
  </si>
  <si>
    <t>3.-5.</t>
  </si>
  <si>
    <t>5. klasse</t>
  </si>
  <si>
    <t>4. klasse</t>
  </si>
  <si>
    <t>3. klasse</t>
  </si>
  <si>
    <t>3b</t>
  </si>
  <si>
    <t>3a</t>
  </si>
  <si>
    <t>5.årgang</t>
  </si>
  <si>
    <t>merkurvej 12</t>
  </si>
  <si>
    <t>rønne</t>
  </si>
  <si>
    <t>Paradisbakkeskolen 4. og 5. klasse</t>
  </si>
  <si>
    <t>Kong Gustafsvej 10A</t>
  </si>
  <si>
    <t>Nexø</t>
  </si>
  <si>
    <t>Bemærk at tilmeldingen er for 5 klasser fra skolen.</t>
  </si>
  <si>
    <t>4. klasse aavang</t>
  </si>
  <si>
    <t>8. juni: Bornholm 6.-8. kl. (Deadline: 4. sept.)</t>
  </si>
  <si>
    <t>8 ABC</t>
  </si>
  <si>
    <t>Søndermarkskolen/Østre</t>
  </si>
  <si>
    <t>Pingels Alle 31</t>
  </si>
  <si>
    <t>Mads Grønbæk-Møller</t>
  </si>
  <si>
    <t>Mads.groenbaek-moeller@brk.dk</t>
  </si>
  <si>
    <t>8.uvxy</t>
  </si>
  <si>
    <t>Rønneskolen afdeling Åvang</t>
  </si>
  <si>
    <t>Pingels Allé 31</t>
  </si>
  <si>
    <t>Tina Nielsen</t>
  </si>
  <si>
    <t>tina.nielsen@brk.dk</t>
  </si>
  <si>
    <t>7.klasse</t>
  </si>
  <si>
    <t>Østergade 13</t>
  </si>
  <si>
    <t>Åkirkeby</t>
  </si>
  <si>
    <t>Miriam Hjøllund</t>
  </si>
  <si>
    <t>mh@davidskolen.dk</t>
  </si>
  <si>
    <t>7.a 7b 8.a og 8.b</t>
  </si>
  <si>
    <t>20+22+19+21</t>
  </si>
  <si>
    <t>Kong Gustafsvej 10 A</t>
  </si>
  <si>
    <t>Sabine Vibe Røn</t>
  </si>
  <si>
    <t>7 klasse</t>
  </si>
  <si>
    <t>Hans Rømers vej 27</t>
  </si>
  <si>
    <t>8. klasse</t>
  </si>
  <si>
    <t>7. klasse</t>
  </si>
  <si>
    <t>Asbjørn Olsen</t>
  </si>
  <si>
    <t>6. klasse</t>
  </si>
  <si>
    <t>Rønneskolen-Søndermark 8A B og C</t>
  </si>
  <si>
    <t>Rønneskolen/Søndermark Overbygningen</t>
  </si>
  <si>
    <t>Henrik Balle</t>
  </si>
  <si>
    <t>henrik.fine.balle@brk.dk</t>
  </si>
  <si>
    <t>6.årgang</t>
  </si>
  <si>
    <t>Vælg den festival din klasse skal tilmeldes</t>
  </si>
  <si>
    <t>Klassebetegnelse</t>
  </si>
  <si>
    <t>Antal elever i klassen</t>
  </si>
  <si>
    <t>Antal piger</t>
  </si>
  <si>
    <t>Antal drenge</t>
  </si>
  <si>
    <t>Adresse</t>
  </si>
  <si>
    <t>Postnr.</t>
  </si>
  <si>
    <t>By</t>
  </si>
  <si>
    <t>Dit navn</t>
  </si>
  <si>
    <t>Din mail</t>
  </si>
  <si>
    <t>Mobilnr.</t>
  </si>
  <si>
    <t>Bemærkninger</t>
  </si>
  <si>
    <t>Rønneskolen, afd. Søndermark</t>
  </si>
  <si>
    <t>Mads</t>
  </si>
  <si>
    <t>mads.groenbaek-moeller@brk.dk</t>
  </si>
  <si>
    <t>Rønneskolen afd. Søndernark</t>
  </si>
  <si>
    <t>Tilmeldte skoler/klasser til Naturløb 2016</t>
  </si>
  <si>
    <t>SKOLE</t>
  </si>
  <si>
    <t>ANTAL ELEVER</t>
  </si>
  <si>
    <t>KONTAKT PERSON</t>
  </si>
  <si>
    <t>MAIL</t>
  </si>
  <si>
    <t>TLF</t>
  </si>
  <si>
    <t>BFI</t>
  </si>
  <si>
    <t>4. Klasse</t>
  </si>
  <si>
    <t>5.klasse</t>
  </si>
  <si>
    <t>kj@bfiskole.dk</t>
  </si>
  <si>
    <t>Karina Bjørn</t>
  </si>
  <si>
    <t>3.klasse</t>
  </si>
  <si>
    <t>4.klasse</t>
  </si>
  <si>
    <t>6.klasse</t>
  </si>
  <si>
    <t>Nina Gjettermann</t>
  </si>
  <si>
    <t>evashus@post.tele.dk</t>
  </si>
  <si>
    <t>Hans Rømer Skole</t>
  </si>
  <si>
    <t>4.A</t>
  </si>
  <si>
    <t>Rici Falkvard</t>
  </si>
  <si>
    <t>rici.falkvard@brk.dk</t>
  </si>
  <si>
    <t>4.B</t>
  </si>
  <si>
    <t>5A</t>
  </si>
  <si>
    <t>bonnie.blicherhedesmann@brk.dk</t>
  </si>
  <si>
    <t>5B</t>
  </si>
  <si>
    <t>Margit Olsson</t>
  </si>
  <si>
    <t>margit.olsson@brk.dk</t>
  </si>
  <si>
    <t>6A</t>
  </si>
  <si>
    <t>christian.mogensen@brk.dk</t>
  </si>
  <si>
    <t>6.B</t>
  </si>
  <si>
    <t>Søndermark skole</t>
  </si>
  <si>
    <t>Lars Kromann</t>
  </si>
  <si>
    <t>5.A</t>
  </si>
  <si>
    <t>5.B</t>
  </si>
  <si>
    <t>5.C</t>
  </si>
  <si>
    <t>6.A</t>
  </si>
  <si>
    <t>Søndermarkskolen Rønne</t>
  </si>
  <si>
    <t>7. a</t>
  </si>
  <si>
    <t>Joy Billing</t>
  </si>
  <si>
    <t>joy.mathilde.billing@brk.dk</t>
  </si>
  <si>
    <t>7.B</t>
  </si>
  <si>
    <t>Anders Munch</t>
  </si>
  <si>
    <t>anders.munch@brk.dk</t>
  </si>
  <si>
    <t>7.C</t>
  </si>
  <si>
    <t>Åvangskolen Rønne</t>
  </si>
  <si>
    <t>Martin Klausen</t>
  </si>
  <si>
    <t>Martin.Klausen@brk.dk</t>
  </si>
  <si>
    <t>4.C</t>
  </si>
  <si>
    <t>7.U</t>
  </si>
  <si>
    <t>Niels Rømer</t>
  </si>
  <si>
    <t>niels.rømer.jensen@brk.dk</t>
  </si>
  <si>
    <t>7.V</t>
  </si>
  <si>
    <t>Anette Hansen</t>
  </si>
  <si>
    <t>Anette.hansen@brk.dk</t>
  </si>
  <si>
    <t>7.X</t>
  </si>
  <si>
    <t>Adam Williamson</t>
  </si>
  <si>
    <t>adam.williamson@brk.dk</t>
  </si>
  <si>
    <t>7.Y</t>
  </si>
  <si>
    <t>Ulla Thøgersen</t>
  </si>
  <si>
    <t>ulla.secher.thøgersen@brk.dk</t>
  </si>
  <si>
    <t>7.Z</t>
  </si>
  <si>
    <t>Christina Kromler</t>
  </si>
  <si>
    <t>christina.kromler@brk.dk</t>
  </si>
  <si>
    <t>Østerlars Friskole</t>
  </si>
  <si>
    <t>4.</t>
  </si>
  <si>
    <t>Jonas Lind</t>
  </si>
  <si>
    <t>5.</t>
  </si>
  <si>
    <t>6.</t>
  </si>
  <si>
    <t>joneslind@hotmail.com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</si>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</sst>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Black"/>
      <family val="2"/>
    </font>
    <font>
      <sz val="9"/>
      <color rgb="FF7030A0"/>
      <name val="Arial Black"/>
      <family val="2"/>
    </font>
    <font>
      <sz val="9"/>
      <color rgb="FF00B050"/>
      <name val="Arial Black"/>
      <family val="2"/>
    </font>
    <font>
      <sz val="9"/>
      <color rgb="FF000000"/>
      <name val="Arial Black"/>
      <family val="2"/>
    </font>
    <font>
      <u/>
      <sz val="9"/>
      <color rgb="FF7030A0"/>
      <name val="Arial Black"/>
      <family val="2"/>
    </font>
    <font>
      <sz val="9"/>
      <color rgb="FFFF0000"/>
      <name val="Arial Black"/>
      <family val="2"/>
    </font>
    <font>
      <sz val="9"/>
      <name val="Arial Blac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16" fontId="0" fillId="0" borderId="0" xfId="0" applyNumberFormat="1"/>
    <xf numFmtId="17" fontId="0" fillId="0" borderId="0" xfId="0" applyNumberFormat="1"/>
    <xf numFmtId="0" fontId="18" fillId="0" borderId="0" xfId="42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/>
    <xf numFmtId="0" fontId="22" fillId="0" borderId="10" xfId="0" applyFont="1" applyBorder="1"/>
    <xf numFmtId="0" fontId="23" fillId="0" borderId="10" xfId="42" applyFont="1" applyBorder="1"/>
    <xf numFmtId="0" fontId="22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1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25" fillId="0" borderId="10" xfId="0" applyFont="1" applyBorder="1"/>
    <xf numFmtId="0" fontId="18" fillId="0" borderId="10" xfId="42" applyBorder="1"/>
    <xf numFmtId="0" fontId="14" fillId="0" borderId="0" xfId="0" applyFont="1" applyAlignment="1">
      <alignment horizontal="center"/>
    </xf>
    <xf numFmtId="0" fontId="25" fillId="0" borderId="10" xfId="0" applyFont="1" applyBorder="1" applyAlignment="1">
      <alignment horizontal="right"/>
    </xf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Link" xfId="42" builtinId="8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ds.groenbaek-moeller@brk.dk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evashus@post.tele.dk" TargetMode="External"/><Relationship Id="rId13" Type="http://schemas.openxmlformats.org/officeDocument/2006/relationships/hyperlink" Target="mailto:kontor@bfiskole.dk" TargetMode="External"/><Relationship Id="rId18" Type="http://schemas.openxmlformats.org/officeDocument/2006/relationships/hyperlink" Target="mailto:rici.falkvard@brk.dk" TargetMode="External"/><Relationship Id="rId26" Type="http://schemas.openxmlformats.org/officeDocument/2006/relationships/hyperlink" Target="mailto:ulla.secher.th&#248;gersen@brk.dk" TargetMode="External"/><Relationship Id="rId3" Type="http://schemas.openxmlformats.org/officeDocument/2006/relationships/hyperlink" Target="mailto:lk@peterskolen.dk" TargetMode="External"/><Relationship Id="rId21" Type="http://schemas.openxmlformats.org/officeDocument/2006/relationships/hyperlink" Target="mailto:joy.mathilde.billing@brk.dk" TargetMode="External"/><Relationship Id="rId7" Type="http://schemas.openxmlformats.org/officeDocument/2006/relationships/hyperlink" Target="mailto:evashus@post.tele.dk" TargetMode="External"/><Relationship Id="rId12" Type="http://schemas.openxmlformats.org/officeDocument/2006/relationships/hyperlink" Target="mailto:joneslind@hotmail.com" TargetMode="External"/><Relationship Id="rId17" Type="http://schemas.openxmlformats.org/officeDocument/2006/relationships/hyperlink" Target="mailto:margit.olsson@brk.dk" TargetMode="External"/><Relationship Id="rId25" Type="http://schemas.openxmlformats.org/officeDocument/2006/relationships/hyperlink" Target="mailto:adam.williamson@brk.dk" TargetMode="External"/><Relationship Id="rId2" Type="http://schemas.openxmlformats.org/officeDocument/2006/relationships/hyperlink" Target="mailto:lk@peterskolen.dk" TargetMode="External"/><Relationship Id="rId16" Type="http://schemas.openxmlformats.org/officeDocument/2006/relationships/hyperlink" Target="mailto:christian.mogensen@brk.dk" TargetMode="External"/><Relationship Id="rId20" Type="http://schemas.openxmlformats.org/officeDocument/2006/relationships/hyperlink" Target="mailto:joy.mathilde.billing@brk.dk" TargetMode="External"/><Relationship Id="rId29" Type="http://schemas.openxmlformats.org/officeDocument/2006/relationships/hyperlink" Target="mailto:lars.kromann.myhre@brk.dk" TargetMode="External"/><Relationship Id="rId1" Type="http://schemas.openxmlformats.org/officeDocument/2006/relationships/hyperlink" Target="mailto:kj@bfiskole.dk" TargetMode="External"/><Relationship Id="rId6" Type="http://schemas.openxmlformats.org/officeDocument/2006/relationships/hyperlink" Target="mailto:lk@peterskolen.dk" TargetMode="External"/><Relationship Id="rId11" Type="http://schemas.openxmlformats.org/officeDocument/2006/relationships/hyperlink" Target="mailto:lars.kromann.myhre@brk.dk" TargetMode="External"/><Relationship Id="rId24" Type="http://schemas.openxmlformats.org/officeDocument/2006/relationships/hyperlink" Target="mailto:Anette.hansen@brk.dk" TargetMode="External"/><Relationship Id="rId5" Type="http://schemas.openxmlformats.org/officeDocument/2006/relationships/hyperlink" Target="mailto:lk@peterskolen.dk" TargetMode="External"/><Relationship Id="rId15" Type="http://schemas.openxmlformats.org/officeDocument/2006/relationships/hyperlink" Target="mailto:kontor@bfiskole.dk" TargetMode="External"/><Relationship Id="rId23" Type="http://schemas.openxmlformats.org/officeDocument/2006/relationships/hyperlink" Target="mailto:niels.r&#248;mer.jensen@brk.dk" TargetMode="External"/><Relationship Id="rId28" Type="http://schemas.openxmlformats.org/officeDocument/2006/relationships/hyperlink" Target="mailto:lars.kromann.myhre@brk.dk" TargetMode="External"/><Relationship Id="rId10" Type="http://schemas.openxmlformats.org/officeDocument/2006/relationships/hyperlink" Target="mailto:lars.kromann.myhre@brk.dk" TargetMode="External"/><Relationship Id="rId19" Type="http://schemas.openxmlformats.org/officeDocument/2006/relationships/hyperlink" Target="mailto:bonnie.blicherhedesmann@brk.dk" TargetMode="External"/><Relationship Id="rId31" Type="http://schemas.openxmlformats.org/officeDocument/2006/relationships/hyperlink" Target="mailto:lars.kromann.myhre@brk.dk" TargetMode="External"/><Relationship Id="rId4" Type="http://schemas.openxmlformats.org/officeDocument/2006/relationships/hyperlink" Target="mailto:lk@peterskolen.dk" TargetMode="External"/><Relationship Id="rId9" Type="http://schemas.openxmlformats.org/officeDocument/2006/relationships/hyperlink" Target="mailto:jane.edske.steen@brk.dk" TargetMode="External"/><Relationship Id="rId14" Type="http://schemas.openxmlformats.org/officeDocument/2006/relationships/hyperlink" Target="mailto:kontor@bfiskole.dk" TargetMode="External"/><Relationship Id="rId22" Type="http://schemas.openxmlformats.org/officeDocument/2006/relationships/hyperlink" Target="mailto:anders.munch@brk.dk" TargetMode="External"/><Relationship Id="rId27" Type="http://schemas.openxmlformats.org/officeDocument/2006/relationships/hyperlink" Target="mailto:christina.kromler@brk.dk" TargetMode="External"/><Relationship Id="rId30" Type="http://schemas.openxmlformats.org/officeDocument/2006/relationships/hyperlink" Target="mailto:jane.edske.steen@brk.d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ads.groenbaek-moeller@br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8" sqref="F8"/>
    </sheetView>
  </sheetViews>
  <sheetFormatPr defaultRowHeight="15" x14ac:dyDescent="0.25"/>
  <cols>
    <col min="1" max="1" width="33.85546875" customWidth="1"/>
    <col min="2" max="2" width="23.7109375" customWidth="1"/>
    <col min="3" max="3" width="34.140625" customWidth="1"/>
    <col min="4" max="4" width="16" customWidth="1"/>
    <col min="5" max="5" width="15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 t="s">
        <v>5</v>
      </c>
      <c r="B2" s="1" t="s">
        <v>6</v>
      </c>
      <c r="C2" s="1" t="s">
        <v>7</v>
      </c>
      <c r="E2" s="1">
        <v>20</v>
      </c>
    </row>
    <row r="3" spans="1:5" x14ac:dyDescent="0.25">
      <c r="A3" s="1" t="s">
        <v>8</v>
      </c>
      <c r="B3" s="1" t="s">
        <v>9</v>
      </c>
      <c r="C3" s="1" t="s">
        <v>10</v>
      </c>
      <c r="E3" s="1">
        <v>15</v>
      </c>
    </row>
    <row r="4" spans="1:5" x14ac:dyDescent="0.25">
      <c r="A4" s="1" t="s">
        <v>11</v>
      </c>
      <c r="B4" s="1" t="s">
        <v>12</v>
      </c>
      <c r="C4" s="1" t="s">
        <v>13</v>
      </c>
      <c r="E4" s="1">
        <v>17</v>
      </c>
    </row>
    <row r="5" spans="1:5" x14ac:dyDescent="0.25">
      <c r="A5" s="1" t="s">
        <v>14</v>
      </c>
      <c r="B5" s="1" t="s">
        <v>15</v>
      </c>
      <c r="C5" s="1" t="s">
        <v>16</v>
      </c>
      <c r="E5" s="1">
        <v>85</v>
      </c>
    </row>
    <row r="6" spans="1:5" x14ac:dyDescent="0.25">
      <c r="A6" s="1" t="s">
        <v>17</v>
      </c>
      <c r="B6" s="1" t="s">
        <v>6</v>
      </c>
      <c r="C6" s="1" t="s">
        <v>7</v>
      </c>
      <c r="E6" s="1">
        <v>20</v>
      </c>
    </row>
    <row r="7" spans="1:5" x14ac:dyDescent="0.25">
      <c r="A7" s="1" t="s">
        <v>11</v>
      </c>
      <c r="B7" s="1" t="s">
        <v>12</v>
      </c>
      <c r="C7" s="1" t="s">
        <v>13</v>
      </c>
      <c r="E7" s="1">
        <v>19</v>
      </c>
    </row>
    <row r="8" spans="1:5" x14ac:dyDescent="0.25">
      <c r="A8" t="s">
        <v>264</v>
      </c>
      <c r="B8" t="s">
        <v>222</v>
      </c>
      <c r="C8" s="4" t="s">
        <v>263</v>
      </c>
      <c r="E8">
        <v>55</v>
      </c>
    </row>
  </sheetData>
  <hyperlinks>
    <hyperlink ref="C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J10" sqref="J10"/>
    </sheetView>
  </sheetViews>
  <sheetFormatPr defaultRowHeight="15" x14ac:dyDescent="0.25"/>
  <cols>
    <col min="1" max="1" width="28.140625" customWidth="1"/>
    <col min="2" max="2" width="24.42578125" customWidth="1"/>
    <col min="3" max="3" width="33" customWidth="1"/>
  </cols>
  <sheetData>
    <row r="1" spans="1:6" x14ac:dyDescent="0.25">
      <c r="A1" t="s">
        <v>0</v>
      </c>
      <c r="B1" t="s">
        <v>1</v>
      </c>
      <c r="C1" t="s">
        <v>35</v>
      </c>
      <c r="D1" t="s">
        <v>102</v>
      </c>
      <c r="E1" t="s">
        <v>103</v>
      </c>
      <c r="F1" t="s">
        <v>38</v>
      </c>
    </row>
    <row r="2" spans="1:6" x14ac:dyDescent="0.25">
      <c r="A2" t="s">
        <v>72</v>
      </c>
      <c r="B2" t="s">
        <v>104</v>
      </c>
      <c r="C2" t="s">
        <v>105</v>
      </c>
      <c r="D2">
        <v>1</v>
      </c>
      <c r="E2">
        <v>1</v>
      </c>
      <c r="F2">
        <v>48</v>
      </c>
    </row>
    <row r="3" spans="1:6" x14ac:dyDescent="0.25">
      <c r="A3" t="s">
        <v>17</v>
      </c>
      <c r="B3" t="s">
        <v>6</v>
      </c>
      <c r="C3" t="s">
        <v>7</v>
      </c>
      <c r="D3">
        <v>1</v>
      </c>
      <c r="E3">
        <v>1</v>
      </c>
      <c r="F3">
        <v>25</v>
      </c>
    </row>
    <row r="4" spans="1:6" x14ac:dyDescent="0.25">
      <c r="A4" t="s">
        <v>67</v>
      </c>
      <c r="B4" t="s">
        <v>106</v>
      </c>
      <c r="C4" t="s">
        <v>31</v>
      </c>
      <c r="D4">
        <v>1</v>
      </c>
      <c r="E4">
        <v>1</v>
      </c>
      <c r="F4">
        <v>35</v>
      </c>
    </row>
    <row r="5" spans="1:6" x14ac:dyDescent="0.25">
      <c r="A5" t="s">
        <v>32</v>
      </c>
      <c r="B5" t="s">
        <v>33</v>
      </c>
      <c r="C5" t="s">
        <v>51</v>
      </c>
      <c r="D5">
        <v>1</v>
      </c>
      <c r="E5">
        <v>0</v>
      </c>
      <c r="F5">
        <v>10</v>
      </c>
    </row>
    <row r="6" spans="1:6" x14ac:dyDescent="0.25">
      <c r="A6" t="s">
        <v>11</v>
      </c>
      <c r="B6" t="s">
        <v>12</v>
      </c>
      <c r="C6" t="s">
        <v>13</v>
      </c>
      <c r="D6">
        <v>2</v>
      </c>
      <c r="E6">
        <v>2</v>
      </c>
      <c r="F6">
        <v>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8" sqref="H8"/>
    </sheetView>
  </sheetViews>
  <sheetFormatPr defaultRowHeight="15" x14ac:dyDescent="0.25"/>
  <cols>
    <col min="1" max="1" width="31.85546875" customWidth="1"/>
    <col min="2" max="2" width="26.5703125" customWidth="1"/>
    <col min="3" max="3" width="32.140625" customWidth="1"/>
    <col min="4" max="4" width="13.28515625" customWidth="1"/>
  </cols>
  <sheetData>
    <row r="1" spans="1:5" x14ac:dyDescent="0.25">
      <c r="A1" t="s">
        <v>107</v>
      </c>
      <c r="B1" t="s">
        <v>1</v>
      </c>
      <c r="C1" t="s">
        <v>35</v>
      </c>
      <c r="D1" t="s">
        <v>119</v>
      </c>
      <c r="E1" t="s">
        <v>83</v>
      </c>
    </row>
    <row r="2" spans="1:5" x14ac:dyDescent="0.25">
      <c r="A2" t="s">
        <v>108</v>
      </c>
      <c r="B2" t="s">
        <v>19</v>
      </c>
      <c r="C2" t="s">
        <v>20</v>
      </c>
      <c r="D2">
        <v>3</v>
      </c>
      <c r="E2">
        <v>18</v>
      </c>
    </row>
    <row r="3" spans="1:5" x14ac:dyDescent="0.25">
      <c r="A3" t="s">
        <v>8</v>
      </c>
      <c r="B3" t="s">
        <v>40</v>
      </c>
      <c r="C3" t="s">
        <v>41</v>
      </c>
      <c r="D3">
        <v>4</v>
      </c>
      <c r="E3">
        <v>20</v>
      </c>
    </row>
    <row r="4" spans="1:5" x14ac:dyDescent="0.25">
      <c r="A4" t="s">
        <v>109</v>
      </c>
      <c r="B4" t="s">
        <v>110</v>
      </c>
      <c r="C4" t="s">
        <v>111</v>
      </c>
      <c r="D4">
        <v>10</v>
      </c>
      <c r="E4">
        <v>77</v>
      </c>
    </row>
    <row r="5" spans="1:5" x14ac:dyDescent="0.25">
      <c r="A5" t="s">
        <v>112</v>
      </c>
      <c r="B5" t="s">
        <v>113</v>
      </c>
      <c r="C5" t="s">
        <v>114</v>
      </c>
      <c r="D5">
        <v>6</v>
      </c>
      <c r="E5">
        <v>38</v>
      </c>
    </row>
    <row r="6" spans="1:5" x14ac:dyDescent="0.25">
      <c r="A6" t="s">
        <v>32</v>
      </c>
      <c r="B6" t="s">
        <v>33</v>
      </c>
      <c r="C6" t="s">
        <v>51</v>
      </c>
      <c r="D6">
        <v>5</v>
      </c>
      <c r="E6">
        <v>25</v>
      </c>
    </row>
    <row r="7" spans="1:5" x14ac:dyDescent="0.25">
      <c r="A7" t="s">
        <v>115</v>
      </c>
      <c r="B7" t="s">
        <v>116</v>
      </c>
      <c r="C7" t="s">
        <v>117</v>
      </c>
      <c r="D7" t="s">
        <v>118</v>
      </c>
      <c r="E7">
        <v>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5" sqref="B5"/>
    </sheetView>
  </sheetViews>
  <sheetFormatPr defaultRowHeight="15" x14ac:dyDescent="0.25"/>
  <cols>
    <col min="1" max="1" width="30.5703125" customWidth="1"/>
    <col min="2" max="2" width="22.42578125" customWidth="1"/>
    <col min="3" max="3" width="34.5703125" customWidth="1"/>
    <col min="4" max="4" width="10.5703125" customWidth="1"/>
  </cols>
  <sheetData>
    <row r="1" spans="1:5" x14ac:dyDescent="0.25">
      <c r="A1" t="s">
        <v>107</v>
      </c>
      <c r="B1" t="s">
        <v>1</v>
      </c>
      <c r="C1" t="s">
        <v>35</v>
      </c>
      <c r="D1" t="s">
        <v>94</v>
      </c>
      <c r="E1" t="s">
        <v>4</v>
      </c>
    </row>
    <row r="2" spans="1:5" x14ac:dyDescent="0.25">
      <c r="A2" t="s">
        <v>120</v>
      </c>
      <c r="B2" t="s">
        <v>121</v>
      </c>
      <c r="C2" t="s">
        <v>122</v>
      </c>
      <c r="D2">
        <v>4</v>
      </c>
      <c r="E2">
        <v>25</v>
      </c>
    </row>
    <row r="3" spans="1:5" x14ac:dyDescent="0.25">
      <c r="A3" t="s">
        <v>18</v>
      </c>
      <c r="B3" t="s">
        <v>19</v>
      </c>
      <c r="C3" t="s">
        <v>20</v>
      </c>
      <c r="D3">
        <v>3</v>
      </c>
      <c r="E3">
        <v>21</v>
      </c>
    </row>
    <row r="4" spans="1:5" x14ac:dyDescent="0.25">
      <c r="A4" t="s">
        <v>8</v>
      </c>
      <c r="B4" t="s">
        <v>21</v>
      </c>
      <c r="C4" t="s">
        <v>22</v>
      </c>
      <c r="D4">
        <v>4</v>
      </c>
      <c r="E4">
        <v>20</v>
      </c>
    </row>
    <row r="5" spans="1:5" x14ac:dyDescent="0.25">
      <c r="A5" t="s">
        <v>46</v>
      </c>
      <c r="B5" t="s">
        <v>27</v>
      </c>
      <c r="C5" t="s">
        <v>28</v>
      </c>
      <c r="D5">
        <v>12</v>
      </c>
      <c r="E5">
        <v>80</v>
      </c>
    </row>
    <row r="6" spans="1:5" x14ac:dyDescent="0.25">
      <c r="A6" t="s">
        <v>50</v>
      </c>
      <c r="B6" t="s">
        <v>33</v>
      </c>
      <c r="C6" t="s">
        <v>51</v>
      </c>
      <c r="D6">
        <v>5</v>
      </c>
      <c r="E6">
        <v>25</v>
      </c>
    </row>
    <row r="7" spans="1:5" x14ac:dyDescent="0.25">
      <c r="A7" t="s">
        <v>11</v>
      </c>
      <c r="B7" t="s">
        <v>12</v>
      </c>
      <c r="C7" t="s">
        <v>13</v>
      </c>
      <c r="D7">
        <v>3</v>
      </c>
      <c r="E7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8" sqref="F8"/>
    </sheetView>
  </sheetViews>
  <sheetFormatPr defaultRowHeight="15" x14ac:dyDescent="0.25"/>
  <cols>
    <col min="1" max="1" width="33.7109375" customWidth="1"/>
    <col min="2" max="2" width="23.42578125" customWidth="1"/>
    <col min="3" max="3" width="27.42578125" customWidth="1"/>
    <col min="4" max="4" width="14.42578125" customWidth="1"/>
  </cols>
  <sheetData>
    <row r="1" spans="1:4" x14ac:dyDescent="0.25">
      <c r="A1" t="s">
        <v>93</v>
      </c>
      <c r="B1" t="s">
        <v>1</v>
      </c>
      <c r="C1" t="s">
        <v>35</v>
      </c>
      <c r="D1" t="s">
        <v>4</v>
      </c>
    </row>
    <row r="2" spans="1:4" x14ac:dyDescent="0.25">
      <c r="A2" t="s">
        <v>123</v>
      </c>
      <c r="B2" t="s">
        <v>124</v>
      </c>
      <c r="C2" t="s">
        <v>111</v>
      </c>
      <c r="D2">
        <v>75</v>
      </c>
    </row>
    <row r="3" spans="1:4" x14ac:dyDescent="0.25">
      <c r="A3" t="s">
        <v>8</v>
      </c>
      <c r="B3" t="s">
        <v>40</v>
      </c>
      <c r="C3" t="s">
        <v>41</v>
      </c>
      <c r="D3">
        <v>19</v>
      </c>
    </row>
    <row r="4" spans="1:4" x14ac:dyDescent="0.25">
      <c r="A4" t="s">
        <v>125</v>
      </c>
      <c r="B4" t="s">
        <v>126</v>
      </c>
      <c r="C4" t="s">
        <v>127</v>
      </c>
      <c r="D4">
        <v>28</v>
      </c>
    </row>
    <row r="5" spans="1:4" x14ac:dyDescent="0.25">
      <c r="A5" t="s">
        <v>128</v>
      </c>
      <c r="B5" t="s">
        <v>129</v>
      </c>
      <c r="C5" t="s">
        <v>130</v>
      </c>
      <c r="D5">
        <v>29</v>
      </c>
    </row>
    <row r="6" spans="1:4" x14ac:dyDescent="0.25">
      <c r="A6" t="s">
        <v>50</v>
      </c>
      <c r="B6" t="s">
        <v>33</v>
      </c>
      <c r="C6" t="s">
        <v>51</v>
      </c>
      <c r="D6">
        <v>23</v>
      </c>
    </row>
    <row r="7" spans="1:4" x14ac:dyDescent="0.25">
      <c r="A7" t="s">
        <v>131</v>
      </c>
      <c r="B7" t="s">
        <v>132</v>
      </c>
      <c r="C7" t="s">
        <v>133</v>
      </c>
      <c r="D7">
        <v>20</v>
      </c>
    </row>
    <row r="8" spans="1:4" x14ac:dyDescent="0.25">
      <c r="A8" t="s">
        <v>11</v>
      </c>
      <c r="B8" t="s">
        <v>134</v>
      </c>
      <c r="C8" t="s">
        <v>13</v>
      </c>
      <c r="D8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2" sqref="B12"/>
    </sheetView>
  </sheetViews>
  <sheetFormatPr defaultRowHeight="15" x14ac:dyDescent="0.25"/>
  <cols>
    <col min="1" max="1" width="34" customWidth="1"/>
    <col min="2" max="2" width="22.7109375" customWidth="1"/>
    <col min="3" max="3" width="31.5703125" customWidth="1"/>
    <col min="4" max="4" width="18.5703125" customWidth="1"/>
    <col min="5" max="5" width="12" customWidth="1"/>
  </cols>
  <sheetData>
    <row r="1" spans="1:5" x14ac:dyDescent="0.25">
      <c r="A1" t="s">
        <v>135</v>
      </c>
      <c r="B1" t="s">
        <v>1</v>
      </c>
      <c r="C1" t="s">
        <v>35</v>
      </c>
      <c r="D1" t="s">
        <v>4</v>
      </c>
      <c r="E1" t="s">
        <v>136</v>
      </c>
    </row>
    <row r="2" spans="1:5" x14ac:dyDescent="0.25">
      <c r="A2" t="s">
        <v>75</v>
      </c>
      <c r="B2" t="s">
        <v>84</v>
      </c>
      <c r="C2" t="s">
        <v>85</v>
      </c>
      <c r="D2">
        <v>62</v>
      </c>
      <c r="E2" t="s">
        <v>137</v>
      </c>
    </row>
    <row r="3" spans="1:5" x14ac:dyDescent="0.25">
      <c r="A3" t="s">
        <v>54</v>
      </c>
      <c r="B3" t="s">
        <v>55</v>
      </c>
      <c r="C3" t="s">
        <v>56</v>
      </c>
      <c r="D3" t="s">
        <v>138</v>
      </c>
      <c r="E3" t="s">
        <v>139</v>
      </c>
    </row>
    <row r="4" spans="1:5" x14ac:dyDescent="0.25">
      <c r="A4" t="s">
        <v>8</v>
      </c>
      <c r="B4" t="s">
        <v>140</v>
      </c>
      <c r="C4" t="s">
        <v>141</v>
      </c>
      <c r="D4">
        <v>19</v>
      </c>
      <c r="E4" s="2">
        <v>42713</v>
      </c>
    </row>
    <row r="5" spans="1:5" x14ac:dyDescent="0.25">
      <c r="A5" t="s">
        <v>142</v>
      </c>
      <c r="B5" t="s">
        <v>58</v>
      </c>
      <c r="C5" t="s">
        <v>59</v>
      </c>
      <c r="D5">
        <v>76</v>
      </c>
      <c r="E5" s="3">
        <v>41883</v>
      </c>
    </row>
    <row r="6" spans="1:5" x14ac:dyDescent="0.25">
      <c r="A6" t="s">
        <v>143</v>
      </c>
      <c r="B6" t="s">
        <v>144</v>
      </c>
      <c r="C6" t="s">
        <v>145</v>
      </c>
      <c r="D6">
        <v>46</v>
      </c>
      <c r="E6" t="s">
        <v>146</v>
      </c>
    </row>
    <row r="7" spans="1:5" x14ac:dyDescent="0.25">
      <c r="A7" t="s">
        <v>50</v>
      </c>
      <c r="B7" t="s">
        <v>33</v>
      </c>
      <c r="C7" t="s">
        <v>51</v>
      </c>
      <c r="D7">
        <v>23</v>
      </c>
      <c r="E7" t="s">
        <v>147</v>
      </c>
    </row>
    <row r="8" spans="1:5" x14ac:dyDescent="0.25">
      <c r="A8" t="s">
        <v>148</v>
      </c>
      <c r="B8" t="s">
        <v>149</v>
      </c>
      <c r="C8" t="s">
        <v>150</v>
      </c>
      <c r="D8" t="s">
        <v>151</v>
      </c>
      <c r="E8" t="s">
        <v>152</v>
      </c>
    </row>
    <row r="9" spans="1:5" x14ac:dyDescent="0.25">
      <c r="A9" t="s">
        <v>11</v>
      </c>
      <c r="B9" t="s">
        <v>60</v>
      </c>
      <c r="C9" t="s">
        <v>13</v>
      </c>
      <c r="D9">
        <v>22</v>
      </c>
      <c r="E9" t="s">
        <v>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9" sqref="C19"/>
    </sheetView>
  </sheetViews>
  <sheetFormatPr defaultRowHeight="15" x14ac:dyDescent="0.25"/>
  <cols>
    <col min="1" max="1" width="25.7109375" customWidth="1"/>
    <col min="2" max="2" width="24.28515625" customWidth="1"/>
    <col min="3" max="3" width="32" customWidth="1"/>
    <col min="4" max="4" width="10.5703125" customWidth="1"/>
  </cols>
  <sheetData>
    <row r="1" spans="1:5" x14ac:dyDescent="0.25">
      <c r="A1" t="s">
        <v>0</v>
      </c>
      <c r="B1" t="s">
        <v>1</v>
      </c>
      <c r="C1" t="s">
        <v>35</v>
      </c>
      <c r="D1" t="s">
        <v>94</v>
      </c>
      <c r="E1" t="s">
        <v>83</v>
      </c>
    </row>
    <row r="2" spans="1:5" x14ac:dyDescent="0.25">
      <c r="A2" t="s">
        <v>18</v>
      </c>
      <c r="B2" t="s">
        <v>19</v>
      </c>
      <c r="C2" t="s">
        <v>20</v>
      </c>
      <c r="D2">
        <v>2</v>
      </c>
      <c r="E2">
        <v>16</v>
      </c>
    </row>
    <row r="3" spans="1:5" x14ac:dyDescent="0.25">
      <c r="A3" t="s">
        <v>65</v>
      </c>
      <c r="B3" t="s">
        <v>116</v>
      </c>
      <c r="C3" t="s">
        <v>117</v>
      </c>
      <c r="D3">
        <v>3</v>
      </c>
      <c r="E3">
        <v>22</v>
      </c>
    </row>
    <row r="4" spans="1:5" x14ac:dyDescent="0.25">
      <c r="A4" t="s">
        <v>8</v>
      </c>
      <c r="B4" t="s">
        <v>154</v>
      </c>
      <c r="C4" t="s">
        <v>141</v>
      </c>
      <c r="D4">
        <v>2</v>
      </c>
      <c r="E4">
        <v>20</v>
      </c>
    </row>
    <row r="5" spans="1:5" x14ac:dyDescent="0.25">
      <c r="A5" t="s">
        <v>11</v>
      </c>
      <c r="B5" t="s">
        <v>12</v>
      </c>
      <c r="C5" t="s">
        <v>13</v>
      </c>
      <c r="D5">
        <v>4</v>
      </c>
      <c r="E5">
        <v>23</v>
      </c>
    </row>
    <row r="6" spans="1:5" x14ac:dyDescent="0.25">
      <c r="A6" t="s">
        <v>46</v>
      </c>
      <c r="B6" t="s">
        <v>27</v>
      </c>
      <c r="C6" t="s">
        <v>28</v>
      </c>
      <c r="D6">
        <v>7</v>
      </c>
      <c r="E6">
        <v>80</v>
      </c>
    </row>
    <row r="7" spans="1:5" x14ac:dyDescent="0.25">
      <c r="A7" t="s">
        <v>75</v>
      </c>
      <c r="B7" t="s">
        <v>84</v>
      </c>
      <c r="C7" t="s">
        <v>85</v>
      </c>
      <c r="D7">
        <v>6</v>
      </c>
      <c r="E7">
        <v>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3" sqref="D13"/>
    </sheetView>
  </sheetViews>
  <sheetFormatPr defaultRowHeight="15" x14ac:dyDescent="0.25"/>
  <cols>
    <col min="1" max="1" width="31.28515625" customWidth="1"/>
    <col min="2" max="2" width="18.42578125" customWidth="1"/>
    <col min="3" max="3" width="25" customWidth="1"/>
    <col min="4" max="4" width="10.28515625" customWidth="1"/>
  </cols>
  <sheetData>
    <row r="1" spans="1:5" x14ac:dyDescent="0.25">
      <c r="A1" t="s">
        <v>93</v>
      </c>
      <c r="B1" t="s">
        <v>1</v>
      </c>
      <c r="C1" t="s">
        <v>35</v>
      </c>
      <c r="D1" t="s">
        <v>119</v>
      </c>
      <c r="E1" t="s">
        <v>83</v>
      </c>
    </row>
    <row r="2" spans="1:5" x14ac:dyDescent="0.25">
      <c r="A2" t="s">
        <v>46</v>
      </c>
      <c r="B2" t="s">
        <v>27</v>
      </c>
      <c r="C2" t="s">
        <v>28</v>
      </c>
      <c r="D2">
        <v>10</v>
      </c>
      <c r="E2">
        <v>150</v>
      </c>
    </row>
    <row r="3" spans="1:5" x14ac:dyDescent="0.25">
      <c r="A3" t="s">
        <v>90</v>
      </c>
      <c r="B3" t="s">
        <v>91</v>
      </c>
      <c r="C3" t="s">
        <v>92</v>
      </c>
      <c r="D3">
        <v>2</v>
      </c>
      <c r="E3">
        <v>46</v>
      </c>
    </row>
    <row r="4" spans="1:5" x14ac:dyDescent="0.25">
      <c r="A4" t="s">
        <v>11</v>
      </c>
      <c r="B4" t="s">
        <v>12</v>
      </c>
      <c r="C4" t="s">
        <v>13</v>
      </c>
      <c r="D4">
        <v>1</v>
      </c>
      <c r="E4">
        <v>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16" sqref="H16"/>
    </sheetView>
  </sheetViews>
  <sheetFormatPr defaultRowHeight="15" x14ac:dyDescent="0.25"/>
  <cols>
    <col min="1" max="1" width="23.140625" customWidth="1"/>
    <col min="2" max="2" width="23.85546875" customWidth="1"/>
    <col min="3" max="3" width="31.42578125" customWidth="1"/>
    <col min="4" max="4" width="13.85546875" customWidth="1"/>
    <col min="5" max="5" width="15.85546875" customWidth="1"/>
    <col min="6" max="6" width="11.5703125" customWidth="1"/>
  </cols>
  <sheetData>
    <row r="1" spans="1:6" x14ac:dyDescent="0.25">
      <c r="A1" t="s">
        <v>155</v>
      </c>
      <c r="B1" t="s">
        <v>1</v>
      </c>
      <c r="C1" t="s">
        <v>35</v>
      </c>
      <c r="D1" t="s">
        <v>37</v>
      </c>
      <c r="E1" t="s">
        <v>36</v>
      </c>
      <c r="F1" t="s">
        <v>83</v>
      </c>
    </row>
    <row r="2" spans="1:6" x14ac:dyDescent="0.25">
      <c r="A2" t="s">
        <v>65</v>
      </c>
      <c r="B2" t="s">
        <v>98</v>
      </c>
      <c r="C2" t="s">
        <v>66</v>
      </c>
      <c r="D2">
        <v>0</v>
      </c>
      <c r="E2">
        <v>1</v>
      </c>
      <c r="F2">
        <v>8</v>
      </c>
    </row>
    <row r="3" spans="1:6" x14ac:dyDescent="0.25">
      <c r="A3" t="s">
        <v>156</v>
      </c>
      <c r="B3" t="s">
        <v>157</v>
      </c>
      <c r="C3" t="s">
        <v>68</v>
      </c>
      <c r="D3">
        <v>1</v>
      </c>
      <c r="E3">
        <v>2</v>
      </c>
      <c r="F3">
        <v>27</v>
      </c>
    </row>
    <row r="4" spans="1:6" x14ac:dyDescent="0.25">
      <c r="A4" t="s">
        <v>80</v>
      </c>
      <c r="B4" t="s">
        <v>158</v>
      </c>
      <c r="C4" t="s">
        <v>73</v>
      </c>
      <c r="D4">
        <v>1</v>
      </c>
      <c r="E4">
        <v>1</v>
      </c>
      <c r="F4">
        <v>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3" sqref="G13"/>
    </sheetView>
  </sheetViews>
  <sheetFormatPr defaultRowHeight="15" x14ac:dyDescent="0.25"/>
  <cols>
    <col min="1" max="1" width="32.140625" customWidth="1"/>
    <col min="2" max="2" width="20.7109375" customWidth="1"/>
    <col min="3" max="3" width="32.5703125" customWidth="1"/>
    <col min="4" max="4" width="10.7109375" customWidth="1"/>
  </cols>
  <sheetData>
    <row r="1" spans="1:5" x14ac:dyDescent="0.25">
      <c r="A1" t="s">
        <v>107</v>
      </c>
      <c r="B1" t="s">
        <v>1</v>
      </c>
      <c r="C1" t="s">
        <v>35</v>
      </c>
      <c r="D1" t="s">
        <v>94</v>
      </c>
      <c r="E1" t="s">
        <v>4</v>
      </c>
    </row>
    <row r="2" spans="1:5" x14ac:dyDescent="0.25">
      <c r="A2" t="s">
        <v>65</v>
      </c>
      <c r="B2" t="s">
        <v>159</v>
      </c>
      <c r="C2" t="s">
        <v>160</v>
      </c>
      <c r="D2">
        <v>4</v>
      </c>
      <c r="E2">
        <v>32</v>
      </c>
    </row>
    <row r="3" spans="1:5" x14ac:dyDescent="0.25">
      <c r="A3" t="s">
        <v>156</v>
      </c>
      <c r="B3" t="s">
        <v>157</v>
      </c>
      <c r="C3" t="s">
        <v>68</v>
      </c>
      <c r="D3">
        <v>2</v>
      </c>
      <c r="E3">
        <v>12</v>
      </c>
    </row>
    <row r="4" spans="1:5" x14ac:dyDescent="0.25">
      <c r="A4" t="s">
        <v>161</v>
      </c>
      <c r="B4" t="s">
        <v>19</v>
      </c>
      <c r="C4" t="s">
        <v>20</v>
      </c>
      <c r="D4">
        <v>3</v>
      </c>
      <c r="E4">
        <v>21</v>
      </c>
    </row>
    <row r="5" spans="1:5" x14ac:dyDescent="0.25">
      <c r="A5" t="s">
        <v>72</v>
      </c>
      <c r="B5" t="s">
        <v>158</v>
      </c>
      <c r="C5" t="s">
        <v>73</v>
      </c>
      <c r="D5">
        <v>2</v>
      </c>
      <c r="E5">
        <v>20</v>
      </c>
    </row>
    <row r="6" spans="1:5" x14ac:dyDescent="0.25">
      <c r="A6" t="s">
        <v>8</v>
      </c>
      <c r="B6" t="s">
        <v>9</v>
      </c>
      <c r="C6" t="s">
        <v>10</v>
      </c>
      <c r="D6">
        <v>3</v>
      </c>
      <c r="E6">
        <v>27</v>
      </c>
    </row>
    <row r="7" spans="1:5" x14ac:dyDescent="0.25">
      <c r="A7" t="s">
        <v>11</v>
      </c>
      <c r="B7" t="s">
        <v>12</v>
      </c>
      <c r="C7" t="s">
        <v>13</v>
      </c>
      <c r="D7">
        <v>5</v>
      </c>
      <c r="E7">
        <v>38</v>
      </c>
    </row>
    <row r="8" spans="1:5" x14ac:dyDescent="0.25">
      <c r="A8" t="s">
        <v>78</v>
      </c>
      <c r="B8" t="s">
        <v>162</v>
      </c>
      <c r="C8" t="s">
        <v>79</v>
      </c>
      <c r="D8">
        <v>2</v>
      </c>
      <c r="E8">
        <v>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4" workbookViewId="0">
      <selection activeCell="C4" sqref="C4"/>
    </sheetView>
  </sheetViews>
  <sheetFormatPr defaultRowHeight="15" x14ac:dyDescent="0.25"/>
  <cols>
    <col min="1" max="2" width="22.7109375" customWidth="1"/>
    <col min="3" max="3" width="17.42578125" customWidth="1"/>
    <col min="4" max="4" width="9.42578125" customWidth="1"/>
    <col min="5" max="5" width="11.5703125" customWidth="1"/>
    <col min="6" max="6" width="18.7109375" hidden="1" customWidth="1"/>
    <col min="7" max="7" width="16.85546875" customWidth="1"/>
    <col min="8" max="8" width="6.28515625" customWidth="1"/>
    <col min="10" max="10" width="19.28515625" customWidth="1"/>
    <col min="11" max="11" width="28.42578125" customWidth="1"/>
    <col min="12" max="12" width="10.7109375" customWidth="1"/>
  </cols>
  <sheetData>
    <row r="1" spans="1:13" x14ac:dyDescent="0.25">
      <c r="A1" t="s">
        <v>249</v>
      </c>
      <c r="B1" t="s">
        <v>250</v>
      </c>
      <c r="C1" t="s">
        <v>251</v>
      </c>
      <c r="D1" t="s">
        <v>252</v>
      </c>
      <c r="E1" t="s">
        <v>253</v>
      </c>
      <c r="F1" t="s">
        <v>0</v>
      </c>
      <c r="G1" t="s">
        <v>254</v>
      </c>
      <c r="H1" t="s">
        <v>255</v>
      </c>
      <c r="I1" t="s">
        <v>256</v>
      </c>
      <c r="J1" t="s">
        <v>257</v>
      </c>
      <c r="K1" t="s">
        <v>258</v>
      </c>
      <c r="L1" t="s">
        <v>259</v>
      </c>
      <c r="M1" t="s">
        <v>260</v>
      </c>
    </row>
    <row r="2" spans="1:13" x14ac:dyDescent="0.25">
      <c r="A2" t="s">
        <v>169</v>
      </c>
      <c r="B2" t="s">
        <v>163</v>
      </c>
      <c r="C2">
        <v>77</v>
      </c>
      <c r="D2">
        <v>34</v>
      </c>
      <c r="E2">
        <v>33</v>
      </c>
      <c r="F2" t="s">
        <v>164</v>
      </c>
      <c r="G2" t="s">
        <v>165</v>
      </c>
      <c r="H2">
        <v>3700</v>
      </c>
      <c r="I2" t="s">
        <v>166</v>
      </c>
      <c r="J2" t="s">
        <v>167</v>
      </c>
      <c r="K2" t="s">
        <v>168</v>
      </c>
    </row>
    <row r="3" spans="1:13" x14ac:dyDescent="0.25">
      <c r="A3" t="s">
        <v>169</v>
      </c>
      <c r="B3" t="s">
        <v>170</v>
      </c>
      <c r="C3">
        <v>75</v>
      </c>
      <c r="D3">
        <v>45</v>
      </c>
      <c r="E3">
        <v>30</v>
      </c>
      <c r="F3" t="s">
        <v>171</v>
      </c>
      <c r="G3" t="s">
        <v>172</v>
      </c>
      <c r="H3">
        <v>3700</v>
      </c>
      <c r="I3" t="s">
        <v>166</v>
      </c>
      <c r="J3" t="s">
        <v>124</v>
      </c>
      <c r="K3" t="s">
        <v>111</v>
      </c>
    </row>
    <row r="4" spans="1:13" x14ac:dyDescent="0.25">
      <c r="A4" t="s">
        <v>169</v>
      </c>
      <c r="B4" t="s">
        <v>173</v>
      </c>
      <c r="C4" t="s">
        <v>174</v>
      </c>
      <c r="D4">
        <v>23</v>
      </c>
      <c r="E4">
        <v>33</v>
      </c>
      <c r="F4" t="s">
        <v>143</v>
      </c>
      <c r="G4" t="s">
        <v>175</v>
      </c>
      <c r="H4">
        <v>3700</v>
      </c>
      <c r="I4" t="s">
        <v>166</v>
      </c>
      <c r="J4" t="s">
        <v>176</v>
      </c>
      <c r="K4" t="s">
        <v>177</v>
      </c>
      <c r="L4">
        <v>26447027</v>
      </c>
    </row>
    <row r="5" spans="1:13" x14ac:dyDescent="0.25">
      <c r="A5" t="s">
        <v>169</v>
      </c>
      <c r="B5" t="s">
        <v>178</v>
      </c>
      <c r="C5" t="s">
        <v>179</v>
      </c>
      <c r="D5">
        <v>27</v>
      </c>
      <c r="E5">
        <v>33</v>
      </c>
      <c r="F5" t="s">
        <v>8</v>
      </c>
      <c r="G5" t="s">
        <v>180</v>
      </c>
      <c r="H5">
        <v>3700</v>
      </c>
      <c r="I5" t="s">
        <v>166</v>
      </c>
      <c r="J5" t="s">
        <v>181</v>
      </c>
      <c r="K5" t="s">
        <v>182</v>
      </c>
    </row>
    <row r="6" spans="1:13" x14ac:dyDescent="0.25">
      <c r="A6" t="s">
        <v>169</v>
      </c>
      <c r="B6" t="s">
        <v>183</v>
      </c>
      <c r="C6">
        <v>23</v>
      </c>
      <c r="D6">
        <v>11</v>
      </c>
      <c r="E6">
        <v>12</v>
      </c>
      <c r="F6" t="s">
        <v>32</v>
      </c>
      <c r="G6" t="s">
        <v>184</v>
      </c>
      <c r="H6">
        <v>3700</v>
      </c>
      <c r="I6" t="s">
        <v>166</v>
      </c>
      <c r="J6" t="s">
        <v>185</v>
      </c>
      <c r="K6" t="s">
        <v>186</v>
      </c>
      <c r="L6">
        <v>23603391</v>
      </c>
    </row>
    <row r="7" spans="1:13" x14ac:dyDescent="0.25">
      <c r="A7" t="s">
        <v>169</v>
      </c>
      <c r="B7" t="s">
        <v>187</v>
      </c>
      <c r="C7">
        <v>17</v>
      </c>
      <c r="D7">
        <v>8</v>
      </c>
      <c r="E7">
        <v>9</v>
      </c>
      <c r="F7" t="s">
        <v>11</v>
      </c>
      <c r="G7" t="s">
        <v>188</v>
      </c>
      <c r="H7">
        <v>3700</v>
      </c>
      <c r="I7" t="s">
        <v>166</v>
      </c>
      <c r="J7" t="s">
        <v>134</v>
      </c>
      <c r="K7" t="s">
        <v>13</v>
      </c>
    </row>
    <row r="8" spans="1:13" x14ac:dyDescent="0.25">
      <c r="A8" t="s">
        <v>169</v>
      </c>
      <c r="B8" t="s">
        <v>189</v>
      </c>
      <c r="C8">
        <v>22</v>
      </c>
      <c r="D8">
        <v>13</v>
      </c>
      <c r="E8">
        <v>9</v>
      </c>
      <c r="F8" t="s">
        <v>11</v>
      </c>
      <c r="G8" t="s">
        <v>188</v>
      </c>
      <c r="H8">
        <v>3700</v>
      </c>
      <c r="I8" t="s">
        <v>166</v>
      </c>
      <c r="J8" t="s">
        <v>42</v>
      </c>
      <c r="K8" t="s">
        <v>13</v>
      </c>
    </row>
    <row r="9" spans="1:13" x14ac:dyDescent="0.25">
      <c r="A9" t="s">
        <v>169</v>
      </c>
      <c r="B9" t="s">
        <v>190</v>
      </c>
      <c r="C9">
        <v>21</v>
      </c>
      <c r="D9">
        <v>7</v>
      </c>
      <c r="E9">
        <v>14</v>
      </c>
      <c r="F9" t="s">
        <v>11</v>
      </c>
      <c r="G9" t="s">
        <v>188</v>
      </c>
      <c r="H9">
        <v>3700</v>
      </c>
      <c r="I9" t="s">
        <v>166</v>
      </c>
      <c r="J9" t="s">
        <v>191</v>
      </c>
      <c r="K9" t="s">
        <v>13</v>
      </c>
    </row>
    <row r="10" spans="1:13" x14ac:dyDescent="0.25">
      <c r="A10" t="s">
        <v>169</v>
      </c>
      <c r="B10" t="s">
        <v>192</v>
      </c>
      <c r="C10">
        <v>20</v>
      </c>
      <c r="D10">
        <v>12</v>
      </c>
      <c r="E10">
        <v>8</v>
      </c>
      <c r="F10" t="s">
        <v>17</v>
      </c>
      <c r="G10" t="s">
        <v>193</v>
      </c>
      <c r="H10">
        <v>3720</v>
      </c>
      <c r="I10" t="s">
        <v>194</v>
      </c>
      <c r="J10" t="s">
        <v>195</v>
      </c>
      <c r="K10" t="s">
        <v>196</v>
      </c>
      <c r="L10">
        <v>60459503</v>
      </c>
    </row>
    <row r="11" spans="1:13" x14ac:dyDescent="0.25">
      <c r="A11" t="s">
        <v>169</v>
      </c>
      <c r="B11" t="s">
        <v>197</v>
      </c>
      <c r="C11">
        <v>19</v>
      </c>
      <c r="D11">
        <v>12</v>
      </c>
      <c r="E11">
        <v>7</v>
      </c>
      <c r="F11" t="s">
        <v>17</v>
      </c>
      <c r="G11" t="s">
        <v>193</v>
      </c>
      <c r="H11">
        <v>3720</v>
      </c>
      <c r="I11" t="s">
        <v>194</v>
      </c>
      <c r="J11" t="s">
        <v>195</v>
      </c>
      <c r="K11" t="s">
        <v>196</v>
      </c>
      <c r="L11">
        <v>60459503</v>
      </c>
    </row>
    <row r="12" spans="1:13" x14ac:dyDescent="0.25">
      <c r="A12" t="s">
        <v>169</v>
      </c>
      <c r="B12" t="s">
        <v>198</v>
      </c>
      <c r="C12">
        <v>25</v>
      </c>
      <c r="D12">
        <v>13</v>
      </c>
      <c r="E12">
        <v>12</v>
      </c>
      <c r="F12" t="s">
        <v>17</v>
      </c>
      <c r="G12" t="s">
        <v>193</v>
      </c>
      <c r="H12">
        <v>3720</v>
      </c>
      <c r="I12" t="s">
        <v>194</v>
      </c>
      <c r="J12" t="s">
        <v>195</v>
      </c>
      <c r="K12" t="s">
        <v>196</v>
      </c>
      <c r="L12">
        <v>60459503</v>
      </c>
    </row>
    <row r="13" spans="1:13" x14ac:dyDescent="0.25">
      <c r="A13" t="s">
        <v>169</v>
      </c>
      <c r="B13" t="s">
        <v>199</v>
      </c>
      <c r="C13">
        <v>18</v>
      </c>
      <c r="D13">
        <v>10</v>
      </c>
      <c r="E13">
        <v>8</v>
      </c>
      <c r="F13" t="s">
        <v>17</v>
      </c>
      <c r="G13" t="s">
        <v>193</v>
      </c>
      <c r="H13">
        <v>3720</v>
      </c>
      <c r="I13" t="s">
        <v>194</v>
      </c>
      <c r="J13" t="s">
        <v>195</v>
      </c>
      <c r="K13" t="s">
        <v>196</v>
      </c>
      <c r="L13">
        <v>60459503</v>
      </c>
    </row>
    <row r="14" spans="1:13" x14ac:dyDescent="0.25">
      <c r="A14" t="s">
        <v>169</v>
      </c>
      <c r="B14" t="s">
        <v>200</v>
      </c>
      <c r="C14">
        <v>19</v>
      </c>
      <c r="D14">
        <v>9</v>
      </c>
      <c r="E14">
        <v>10</v>
      </c>
      <c r="F14" t="s">
        <v>17</v>
      </c>
      <c r="G14" t="s">
        <v>193</v>
      </c>
      <c r="H14">
        <v>3720</v>
      </c>
      <c r="I14" t="s">
        <v>194</v>
      </c>
      <c r="J14" t="s">
        <v>195</v>
      </c>
      <c r="K14" t="s">
        <v>196</v>
      </c>
      <c r="L14">
        <v>60459503</v>
      </c>
    </row>
    <row r="15" spans="1:13" x14ac:dyDescent="0.25">
      <c r="A15" t="s">
        <v>169</v>
      </c>
      <c r="B15" t="s">
        <v>201</v>
      </c>
      <c r="C15">
        <v>23</v>
      </c>
      <c r="D15">
        <v>9</v>
      </c>
      <c r="E15">
        <v>14</v>
      </c>
      <c r="F15" t="s">
        <v>17</v>
      </c>
      <c r="G15" t="s">
        <v>193</v>
      </c>
      <c r="H15">
        <v>3720</v>
      </c>
      <c r="I15" t="s">
        <v>194</v>
      </c>
      <c r="J15" t="s">
        <v>195</v>
      </c>
      <c r="K15" t="s">
        <v>196</v>
      </c>
      <c r="L15">
        <v>60459503</v>
      </c>
    </row>
    <row r="16" spans="1:13" x14ac:dyDescent="0.25">
      <c r="A16" t="s">
        <v>202</v>
      </c>
      <c r="B16" t="s">
        <v>203</v>
      </c>
      <c r="C16">
        <v>78</v>
      </c>
      <c r="D16">
        <v>45</v>
      </c>
      <c r="E16">
        <v>33</v>
      </c>
      <c r="F16" t="s">
        <v>171</v>
      </c>
      <c r="G16" t="s">
        <v>172</v>
      </c>
      <c r="H16">
        <v>3700</v>
      </c>
      <c r="I16" t="s">
        <v>166</v>
      </c>
      <c r="J16" t="s">
        <v>124</v>
      </c>
      <c r="K16" t="s">
        <v>111</v>
      </c>
    </row>
    <row r="17" spans="1:13" x14ac:dyDescent="0.25">
      <c r="A17" t="s">
        <v>202</v>
      </c>
      <c r="B17" t="s">
        <v>204</v>
      </c>
      <c r="C17" t="s">
        <v>179</v>
      </c>
      <c r="D17">
        <v>27</v>
      </c>
      <c r="E17">
        <v>33</v>
      </c>
      <c r="F17" t="s">
        <v>8</v>
      </c>
      <c r="G17" t="s">
        <v>180</v>
      </c>
      <c r="H17">
        <v>3700</v>
      </c>
      <c r="I17" t="s">
        <v>166</v>
      </c>
      <c r="J17" t="s">
        <v>40</v>
      </c>
      <c r="K17" t="s">
        <v>41</v>
      </c>
    </row>
    <row r="18" spans="1:13" x14ac:dyDescent="0.25">
      <c r="A18" t="s">
        <v>202</v>
      </c>
      <c r="B18" t="s">
        <v>205</v>
      </c>
      <c r="C18">
        <v>19</v>
      </c>
      <c r="D18">
        <v>10</v>
      </c>
      <c r="E18">
        <v>9</v>
      </c>
      <c r="F18" t="s">
        <v>11</v>
      </c>
      <c r="G18" t="s">
        <v>188</v>
      </c>
      <c r="H18">
        <v>3700</v>
      </c>
      <c r="I18" t="s">
        <v>166</v>
      </c>
      <c r="J18" t="s">
        <v>12</v>
      </c>
      <c r="K18" t="s">
        <v>13</v>
      </c>
    </row>
    <row r="19" spans="1:13" x14ac:dyDescent="0.25">
      <c r="A19" t="s">
        <v>202</v>
      </c>
      <c r="B19" t="s">
        <v>206</v>
      </c>
      <c r="C19">
        <v>19</v>
      </c>
      <c r="D19">
        <v>9</v>
      </c>
      <c r="E19">
        <v>10</v>
      </c>
      <c r="F19" t="s">
        <v>11</v>
      </c>
      <c r="G19" t="s">
        <v>188</v>
      </c>
      <c r="H19">
        <v>3700</v>
      </c>
      <c r="I19" t="s">
        <v>166</v>
      </c>
      <c r="J19" t="s">
        <v>60</v>
      </c>
      <c r="K19" t="s">
        <v>13</v>
      </c>
    </row>
    <row r="20" spans="1:13" x14ac:dyDescent="0.25">
      <c r="A20" t="s">
        <v>202</v>
      </c>
      <c r="B20" t="s">
        <v>207</v>
      </c>
      <c r="C20">
        <v>16</v>
      </c>
      <c r="D20">
        <v>9</v>
      </c>
      <c r="E20">
        <v>7</v>
      </c>
      <c r="F20" t="s">
        <v>11</v>
      </c>
      <c r="G20" t="s">
        <v>188</v>
      </c>
      <c r="H20">
        <v>3700</v>
      </c>
      <c r="I20" t="s">
        <v>166</v>
      </c>
      <c r="J20" t="s">
        <v>42</v>
      </c>
      <c r="K20" t="s">
        <v>13</v>
      </c>
    </row>
    <row r="21" spans="1:13" x14ac:dyDescent="0.25">
      <c r="A21" t="s">
        <v>202</v>
      </c>
      <c r="B21" t="s">
        <v>208</v>
      </c>
      <c r="C21">
        <v>27</v>
      </c>
      <c r="D21">
        <v>15</v>
      </c>
      <c r="E21">
        <v>12</v>
      </c>
      <c r="F21" t="s">
        <v>17</v>
      </c>
      <c r="G21" t="s">
        <v>193</v>
      </c>
      <c r="H21">
        <v>3720</v>
      </c>
      <c r="I21" t="s">
        <v>194</v>
      </c>
      <c r="J21" t="s">
        <v>195</v>
      </c>
      <c r="K21" t="s">
        <v>196</v>
      </c>
      <c r="L21">
        <v>60459503</v>
      </c>
    </row>
    <row r="22" spans="1:13" x14ac:dyDescent="0.25">
      <c r="A22" t="s">
        <v>202</v>
      </c>
      <c r="B22" t="s">
        <v>209</v>
      </c>
      <c r="C22">
        <v>23</v>
      </c>
      <c r="D22">
        <v>14</v>
      </c>
      <c r="E22">
        <v>9</v>
      </c>
      <c r="F22" t="s">
        <v>17</v>
      </c>
      <c r="G22" t="s">
        <v>193</v>
      </c>
      <c r="H22">
        <v>3720</v>
      </c>
      <c r="I22" t="s">
        <v>194</v>
      </c>
      <c r="J22" t="s">
        <v>195</v>
      </c>
      <c r="K22" t="s">
        <v>196</v>
      </c>
      <c r="L22">
        <v>60459503</v>
      </c>
    </row>
    <row r="23" spans="1:13" x14ac:dyDescent="0.25">
      <c r="A23" t="s">
        <v>202</v>
      </c>
      <c r="B23" t="s">
        <v>210</v>
      </c>
      <c r="C23">
        <v>80</v>
      </c>
      <c r="D23">
        <v>40</v>
      </c>
      <c r="E23">
        <v>40</v>
      </c>
      <c r="F23" t="s">
        <v>46</v>
      </c>
      <c r="G23" t="s">
        <v>211</v>
      </c>
      <c r="H23">
        <v>3700</v>
      </c>
      <c r="I23" t="s">
        <v>212</v>
      </c>
      <c r="J23" t="s">
        <v>27</v>
      </c>
      <c r="K23" t="s">
        <v>28</v>
      </c>
      <c r="L23">
        <v>29134778</v>
      </c>
    </row>
    <row r="24" spans="1:13" x14ac:dyDescent="0.25">
      <c r="A24" t="s">
        <v>202</v>
      </c>
      <c r="B24" t="s">
        <v>213</v>
      </c>
      <c r="C24">
        <v>110</v>
      </c>
      <c r="D24">
        <v>53</v>
      </c>
      <c r="E24">
        <v>57</v>
      </c>
      <c r="F24" t="s">
        <v>75</v>
      </c>
      <c r="G24" t="s">
        <v>214</v>
      </c>
      <c r="H24">
        <v>3730</v>
      </c>
      <c r="I24" t="s">
        <v>215</v>
      </c>
      <c r="J24" t="s">
        <v>84</v>
      </c>
      <c r="K24" t="s">
        <v>85</v>
      </c>
      <c r="L24">
        <v>51514606</v>
      </c>
      <c r="M24" t="s">
        <v>216</v>
      </c>
    </row>
    <row r="25" spans="1:13" x14ac:dyDescent="0.25">
      <c r="A25" t="s">
        <v>202</v>
      </c>
      <c r="B25" t="s">
        <v>217</v>
      </c>
      <c r="C25">
        <v>76</v>
      </c>
      <c r="D25">
        <v>38</v>
      </c>
      <c r="E25">
        <v>38</v>
      </c>
      <c r="F25" t="s">
        <v>57</v>
      </c>
      <c r="G25" t="s">
        <v>165</v>
      </c>
      <c r="H25">
        <v>3700</v>
      </c>
      <c r="I25" t="s">
        <v>166</v>
      </c>
      <c r="J25" t="s">
        <v>58</v>
      </c>
      <c r="K25" t="s">
        <v>59</v>
      </c>
      <c r="L25">
        <v>61706414</v>
      </c>
    </row>
    <row r="26" spans="1:13" x14ac:dyDescent="0.25">
      <c r="A26" t="s">
        <v>218</v>
      </c>
      <c r="B26" t="s">
        <v>219</v>
      </c>
      <c r="C26">
        <v>60</v>
      </c>
      <c r="D26">
        <v>30</v>
      </c>
      <c r="E26">
        <v>30</v>
      </c>
      <c r="F26" t="s">
        <v>220</v>
      </c>
      <c r="G26" t="s">
        <v>221</v>
      </c>
      <c r="H26">
        <v>3700</v>
      </c>
      <c r="I26" t="s">
        <v>166</v>
      </c>
      <c r="J26" t="s">
        <v>222</v>
      </c>
      <c r="K26" t="s">
        <v>223</v>
      </c>
      <c r="L26">
        <v>40409638</v>
      </c>
    </row>
    <row r="27" spans="1:13" x14ac:dyDescent="0.25">
      <c r="A27" t="s">
        <v>218</v>
      </c>
      <c r="B27" t="s">
        <v>224</v>
      </c>
      <c r="C27">
        <v>83</v>
      </c>
      <c r="D27">
        <v>47</v>
      </c>
      <c r="E27">
        <v>36</v>
      </c>
      <c r="F27" t="s">
        <v>225</v>
      </c>
      <c r="G27" t="s">
        <v>226</v>
      </c>
      <c r="H27">
        <v>3700</v>
      </c>
      <c r="I27" t="s">
        <v>166</v>
      </c>
      <c r="J27" t="s">
        <v>227</v>
      </c>
      <c r="K27" t="s">
        <v>228</v>
      </c>
      <c r="L27">
        <v>29845710</v>
      </c>
    </row>
    <row r="28" spans="1:13" x14ac:dyDescent="0.25">
      <c r="A28" t="s">
        <v>218</v>
      </c>
      <c r="B28" t="s">
        <v>229</v>
      </c>
      <c r="C28">
        <v>22</v>
      </c>
      <c r="D28">
        <v>14</v>
      </c>
      <c r="E28">
        <v>8</v>
      </c>
      <c r="F28" t="s">
        <v>65</v>
      </c>
      <c r="G28" t="s">
        <v>230</v>
      </c>
      <c r="H28">
        <v>3720</v>
      </c>
      <c r="I28" t="s">
        <v>231</v>
      </c>
      <c r="J28" t="s">
        <v>232</v>
      </c>
      <c r="K28" t="s">
        <v>233</v>
      </c>
    </row>
    <row r="29" spans="1:13" x14ac:dyDescent="0.25">
      <c r="A29" t="s">
        <v>218</v>
      </c>
      <c r="B29" t="s">
        <v>234</v>
      </c>
      <c r="C29" t="s">
        <v>235</v>
      </c>
      <c r="D29">
        <v>38</v>
      </c>
      <c r="E29">
        <v>44</v>
      </c>
      <c r="F29" t="s">
        <v>75</v>
      </c>
      <c r="G29" t="s">
        <v>236</v>
      </c>
      <c r="H29">
        <v>3730</v>
      </c>
      <c r="I29" t="s">
        <v>215</v>
      </c>
      <c r="J29" t="s">
        <v>237</v>
      </c>
      <c r="K29" t="s">
        <v>76</v>
      </c>
      <c r="L29">
        <v>22138500</v>
      </c>
    </row>
    <row r="30" spans="1:13" x14ac:dyDescent="0.25">
      <c r="A30" t="s">
        <v>218</v>
      </c>
      <c r="B30" t="s">
        <v>238</v>
      </c>
      <c r="C30">
        <v>48</v>
      </c>
      <c r="D30">
        <v>20</v>
      </c>
      <c r="E30">
        <v>18</v>
      </c>
      <c r="F30" t="s">
        <v>72</v>
      </c>
      <c r="G30" t="s">
        <v>239</v>
      </c>
      <c r="H30">
        <v>3720</v>
      </c>
      <c r="I30" t="s">
        <v>194</v>
      </c>
      <c r="J30" t="s">
        <v>104</v>
      </c>
      <c r="K30" t="s">
        <v>105</v>
      </c>
      <c r="L30">
        <v>22618142</v>
      </c>
    </row>
    <row r="31" spans="1:13" x14ac:dyDescent="0.25">
      <c r="A31" t="s">
        <v>218</v>
      </c>
      <c r="B31" t="s">
        <v>240</v>
      </c>
      <c r="C31">
        <v>17</v>
      </c>
      <c r="D31">
        <v>8</v>
      </c>
      <c r="E31">
        <v>9</v>
      </c>
      <c r="F31" t="s">
        <v>11</v>
      </c>
      <c r="G31" t="s">
        <v>188</v>
      </c>
      <c r="H31">
        <v>3700</v>
      </c>
      <c r="I31" t="s">
        <v>166</v>
      </c>
      <c r="J31" t="s">
        <v>12</v>
      </c>
      <c r="K31" t="s">
        <v>13</v>
      </c>
    </row>
    <row r="32" spans="1:13" x14ac:dyDescent="0.25">
      <c r="A32" t="s">
        <v>218</v>
      </c>
      <c r="B32" t="s">
        <v>241</v>
      </c>
      <c r="C32">
        <v>15</v>
      </c>
      <c r="D32">
        <v>10</v>
      </c>
      <c r="E32">
        <v>5</v>
      </c>
      <c r="F32" t="s">
        <v>11</v>
      </c>
      <c r="G32" t="s">
        <v>188</v>
      </c>
      <c r="H32">
        <v>3700</v>
      </c>
      <c r="I32" t="s">
        <v>166</v>
      </c>
      <c r="J32" t="s">
        <v>242</v>
      </c>
      <c r="K32" t="s">
        <v>13</v>
      </c>
    </row>
    <row r="33" spans="1:12" x14ac:dyDescent="0.25">
      <c r="A33" t="s">
        <v>218</v>
      </c>
      <c r="B33" t="s">
        <v>243</v>
      </c>
      <c r="C33">
        <v>23</v>
      </c>
      <c r="D33">
        <v>14</v>
      </c>
      <c r="E33">
        <v>9</v>
      </c>
      <c r="F33" t="s">
        <v>11</v>
      </c>
      <c r="G33" t="s">
        <v>188</v>
      </c>
      <c r="H33">
        <v>3700</v>
      </c>
      <c r="I33" t="s">
        <v>166</v>
      </c>
      <c r="J33" t="s">
        <v>12</v>
      </c>
      <c r="K33" t="s">
        <v>13</v>
      </c>
    </row>
    <row r="34" spans="1:12" x14ac:dyDescent="0.25">
      <c r="A34" t="s">
        <v>218</v>
      </c>
      <c r="B34" t="s">
        <v>244</v>
      </c>
      <c r="C34">
        <v>58</v>
      </c>
      <c r="D34">
        <v>26</v>
      </c>
      <c r="E34">
        <v>32</v>
      </c>
      <c r="F34" t="s">
        <v>245</v>
      </c>
      <c r="G34" t="s">
        <v>221</v>
      </c>
      <c r="H34">
        <v>3700</v>
      </c>
      <c r="I34" t="s">
        <v>166</v>
      </c>
      <c r="J34" t="s">
        <v>246</v>
      </c>
      <c r="K34" t="s">
        <v>247</v>
      </c>
      <c r="L34">
        <v>51345095</v>
      </c>
    </row>
    <row r="35" spans="1:12" x14ac:dyDescent="0.25">
      <c r="A35" t="s">
        <v>218</v>
      </c>
      <c r="B35" t="s">
        <v>248</v>
      </c>
      <c r="C35">
        <v>80</v>
      </c>
      <c r="D35">
        <v>40</v>
      </c>
      <c r="E35">
        <v>40</v>
      </c>
      <c r="F35" t="s">
        <v>46</v>
      </c>
      <c r="G35" t="s">
        <v>211</v>
      </c>
      <c r="H35">
        <v>3700</v>
      </c>
      <c r="I35" t="s">
        <v>212</v>
      </c>
      <c r="J35" t="s">
        <v>27</v>
      </c>
      <c r="K35" t="s">
        <v>28</v>
      </c>
      <c r="L35">
        <v>29134778</v>
      </c>
    </row>
    <row r="36" spans="1:12" x14ac:dyDescent="0.25">
      <c r="D36">
        <v>740</v>
      </c>
      <c r="E36">
        <v>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8" sqref="C18"/>
    </sheetView>
  </sheetViews>
  <sheetFormatPr defaultRowHeight="15" x14ac:dyDescent="0.25"/>
  <cols>
    <col min="1" max="1" width="32.28515625" customWidth="1"/>
    <col min="2" max="2" width="29.42578125" customWidth="1"/>
    <col min="3" max="3" width="36.85546875" customWidth="1"/>
  </cols>
  <sheetData>
    <row r="1" spans="1:7" x14ac:dyDescent="0.25">
      <c r="A1" s="1" t="s">
        <v>0</v>
      </c>
      <c r="B1" s="1" t="s">
        <v>1</v>
      </c>
      <c r="C1" s="1" t="s">
        <v>35</v>
      </c>
      <c r="D1" s="1" t="s">
        <v>36</v>
      </c>
      <c r="E1" s="1" t="s">
        <v>37</v>
      </c>
      <c r="F1" s="1" t="s">
        <v>38</v>
      </c>
      <c r="G1" s="1"/>
    </row>
    <row r="2" spans="1:7" x14ac:dyDescent="0.25">
      <c r="A2" s="1" t="s">
        <v>18</v>
      </c>
      <c r="B2" s="1" t="s">
        <v>19</v>
      </c>
      <c r="C2" s="1" t="s">
        <v>20</v>
      </c>
      <c r="D2" s="1">
        <v>1</v>
      </c>
      <c r="E2" s="1">
        <v>1</v>
      </c>
      <c r="F2" s="1">
        <v>16</v>
      </c>
      <c r="G2" s="1"/>
    </row>
    <row r="3" spans="1:7" x14ac:dyDescent="0.25">
      <c r="A3" s="1" t="s">
        <v>8</v>
      </c>
      <c r="B3" s="1" t="s">
        <v>21</v>
      </c>
      <c r="C3" s="1" t="s">
        <v>22</v>
      </c>
      <c r="D3" s="1">
        <v>2</v>
      </c>
      <c r="E3" s="1">
        <v>1</v>
      </c>
      <c r="F3" s="1">
        <v>40</v>
      </c>
      <c r="G3" s="1"/>
    </row>
    <row r="4" spans="1:7" x14ac:dyDescent="0.25">
      <c r="A4" s="1" t="s">
        <v>23</v>
      </c>
      <c r="B4" s="1" t="s">
        <v>24</v>
      </c>
      <c r="C4" s="1" t="s">
        <v>25</v>
      </c>
      <c r="D4" s="1">
        <v>2</v>
      </c>
      <c r="E4" s="1">
        <v>2</v>
      </c>
      <c r="F4" s="1">
        <v>48</v>
      </c>
      <c r="G4" s="1"/>
    </row>
    <row r="5" spans="1:7" x14ac:dyDescent="0.25">
      <c r="A5" s="1" t="s">
        <v>26</v>
      </c>
      <c r="B5" s="1" t="s">
        <v>27</v>
      </c>
      <c r="C5" s="1" t="s">
        <v>28</v>
      </c>
      <c r="D5" s="1">
        <v>4</v>
      </c>
      <c r="E5" s="1">
        <v>4</v>
      </c>
      <c r="F5" s="1">
        <v>80</v>
      </c>
      <c r="G5" s="1"/>
    </row>
    <row r="6" spans="1:7" x14ac:dyDescent="0.25">
      <c r="A6" s="1" t="s">
        <v>29</v>
      </c>
      <c r="B6" s="1" t="s">
        <v>30</v>
      </c>
      <c r="C6" s="1" t="s">
        <v>31</v>
      </c>
      <c r="D6" s="1">
        <v>1</v>
      </c>
      <c r="E6" s="1">
        <v>1</v>
      </c>
      <c r="F6" s="1">
        <v>18</v>
      </c>
      <c r="G6" s="1"/>
    </row>
    <row r="7" spans="1:7" x14ac:dyDescent="0.25">
      <c r="A7" s="1" t="s">
        <v>11</v>
      </c>
      <c r="B7" s="1" t="s">
        <v>12</v>
      </c>
      <c r="C7" s="1" t="s">
        <v>13</v>
      </c>
      <c r="D7" s="1">
        <v>2</v>
      </c>
      <c r="E7" s="1">
        <v>2</v>
      </c>
      <c r="F7" s="1">
        <v>18</v>
      </c>
      <c r="G7" s="1"/>
    </row>
    <row r="8" spans="1:7" x14ac:dyDescent="0.25">
      <c r="A8" s="1" t="s">
        <v>11</v>
      </c>
      <c r="B8" s="1" t="s">
        <v>12</v>
      </c>
      <c r="C8" s="1" t="s">
        <v>13</v>
      </c>
      <c r="D8" s="1">
        <v>2</v>
      </c>
      <c r="E8" s="1">
        <v>2</v>
      </c>
      <c r="F8" s="1">
        <v>22</v>
      </c>
      <c r="G8" s="1"/>
    </row>
    <row r="9" spans="1:7" x14ac:dyDescent="0.25">
      <c r="A9" s="1" t="s">
        <v>32</v>
      </c>
      <c r="B9" s="1" t="s">
        <v>33</v>
      </c>
      <c r="C9" s="1" t="s">
        <v>34</v>
      </c>
      <c r="D9" s="1">
        <v>1</v>
      </c>
      <c r="E9" s="1">
        <v>1</v>
      </c>
      <c r="F9" s="1">
        <v>22</v>
      </c>
      <c r="G9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E1" sqref="E1"/>
    </sheetView>
  </sheetViews>
  <sheetFormatPr defaultRowHeight="15" x14ac:dyDescent="0.25"/>
  <cols>
    <col min="1" max="1" width="26.28515625" customWidth="1"/>
    <col min="2" max="2" width="18.85546875" customWidth="1"/>
    <col min="3" max="3" width="18.28515625" customWidth="1"/>
    <col min="4" max="4" width="29.140625" customWidth="1"/>
    <col min="5" max="5" width="34.85546875" customWidth="1"/>
    <col min="6" max="6" width="18.5703125" customWidth="1"/>
  </cols>
  <sheetData>
    <row r="1" spans="1:6" ht="15.75" x14ac:dyDescent="0.3">
      <c r="A1" s="5" t="s">
        <v>265</v>
      </c>
      <c r="B1" s="5"/>
      <c r="C1" s="6"/>
      <c r="D1" s="5"/>
      <c r="E1" s="7"/>
      <c r="F1" s="6"/>
    </row>
    <row r="2" spans="1:6" ht="15.75" x14ac:dyDescent="0.3">
      <c r="A2" s="6" t="s">
        <v>266</v>
      </c>
      <c r="B2" s="6" t="s">
        <v>63</v>
      </c>
      <c r="C2" s="6" t="s">
        <v>267</v>
      </c>
      <c r="D2" s="6" t="s">
        <v>268</v>
      </c>
      <c r="E2" s="8" t="s">
        <v>269</v>
      </c>
      <c r="F2" s="6" t="s">
        <v>270</v>
      </c>
    </row>
    <row r="3" spans="1:6" ht="15.75" x14ac:dyDescent="0.3">
      <c r="A3" s="9" t="s">
        <v>271</v>
      </c>
      <c r="B3" s="5" t="s">
        <v>207</v>
      </c>
      <c r="C3" s="6">
        <v>16</v>
      </c>
      <c r="D3" s="10" t="s">
        <v>42</v>
      </c>
      <c r="E3" s="11" t="s">
        <v>13</v>
      </c>
      <c r="F3" s="12">
        <v>27509973</v>
      </c>
    </row>
    <row r="4" spans="1:6" ht="15.75" x14ac:dyDescent="0.3">
      <c r="A4" s="9" t="s">
        <v>271</v>
      </c>
      <c r="B4" s="5" t="s">
        <v>272</v>
      </c>
      <c r="C4" s="6">
        <v>20</v>
      </c>
      <c r="D4" s="10" t="s">
        <v>60</v>
      </c>
      <c r="E4" s="11" t="s">
        <v>13</v>
      </c>
      <c r="F4" s="12">
        <v>27509973</v>
      </c>
    </row>
    <row r="5" spans="1:6" ht="15.75" x14ac:dyDescent="0.3">
      <c r="A5" s="9" t="s">
        <v>271</v>
      </c>
      <c r="B5" s="5" t="s">
        <v>273</v>
      </c>
      <c r="C5" s="6">
        <v>19</v>
      </c>
      <c r="D5" s="10" t="s">
        <v>12</v>
      </c>
      <c r="E5" s="11" t="s">
        <v>274</v>
      </c>
      <c r="F5" s="12">
        <v>27509973</v>
      </c>
    </row>
    <row r="6" spans="1:6" ht="15.75" x14ac:dyDescent="0.3">
      <c r="A6" s="9" t="s">
        <v>271</v>
      </c>
      <c r="B6" s="5" t="s">
        <v>229</v>
      </c>
      <c r="C6" s="6">
        <v>13</v>
      </c>
      <c r="D6" s="10" t="s">
        <v>275</v>
      </c>
      <c r="E6" s="11" t="s">
        <v>13</v>
      </c>
      <c r="F6" s="12"/>
    </row>
    <row r="7" spans="1:6" ht="15.75" x14ac:dyDescent="0.3">
      <c r="A7" s="5"/>
      <c r="B7" s="5"/>
      <c r="C7" s="13">
        <f>SUM(C3:C6)</f>
        <v>68</v>
      </c>
      <c r="D7" s="10"/>
      <c r="E7" s="11"/>
      <c r="F7" s="12"/>
    </row>
    <row r="8" spans="1:6" ht="15.75" x14ac:dyDescent="0.3">
      <c r="A8" s="9" t="s">
        <v>8</v>
      </c>
      <c r="B8" s="5" t="s">
        <v>276</v>
      </c>
      <c r="C8" s="6">
        <v>20</v>
      </c>
      <c r="D8" s="10" t="s">
        <v>154</v>
      </c>
      <c r="E8" s="11" t="s">
        <v>141</v>
      </c>
      <c r="F8" s="12">
        <v>22613265</v>
      </c>
    </row>
    <row r="9" spans="1:6" ht="15.75" x14ac:dyDescent="0.3">
      <c r="A9" s="9" t="s">
        <v>8</v>
      </c>
      <c r="B9" s="5" t="s">
        <v>277</v>
      </c>
      <c r="C9" s="6">
        <v>19</v>
      </c>
      <c r="D9" s="10" t="s">
        <v>154</v>
      </c>
      <c r="E9" s="11" t="s">
        <v>141</v>
      </c>
      <c r="F9" s="12">
        <v>22613265</v>
      </c>
    </row>
    <row r="10" spans="1:6" ht="15.75" x14ac:dyDescent="0.3">
      <c r="A10" s="9" t="s">
        <v>8</v>
      </c>
      <c r="B10" s="5" t="s">
        <v>273</v>
      </c>
      <c r="C10" s="6">
        <v>20</v>
      </c>
      <c r="D10" s="10" t="s">
        <v>154</v>
      </c>
      <c r="E10" s="11" t="s">
        <v>141</v>
      </c>
      <c r="F10" s="12">
        <v>22613265</v>
      </c>
    </row>
    <row r="11" spans="1:6" ht="15.75" x14ac:dyDescent="0.3">
      <c r="A11" s="9" t="s">
        <v>8</v>
      </c>
      <c r="B11" s="5" t="s">
        <v>278</v>
      </c>
      <c r="C11" s="6">
        <v>20</v>
      </c>
      <c r="D11" s="10" t="s">
        <v>154</v>
      </c>
      <c r="E11" s="11" t="s">
        <v>141</v>
      </c>
      <c r="F11" s="12">
        <v>22613265</v>
      </c>
    </row>
    <row r="12" spans="1:6" ht="15.75" x14ac:dyDescent="0.3">
      <c r="A12" s="9" t="s">
        <v>8</v>
      </c>
      <c r="B12" s="5" t="s">
        <v>229</v>
      </c>
      <c r="C12" s="6">
        <v>20</v>
      </c>
      <c r="D12" s="10" t="s">
        <v>154</v>
      </c>
      <c r="E12" s="11" t="s">
        <v>141</v>
      </c>
      <c r="F12" s="12">
        <v>22613265</v>
      </c>
    </row>
    <row r="13" spans="1:6" ht="15.75" x14ac:dyDescent="0.3">
      <c r="A13" s="5"/>
      <c r="B13" s="5"/>
      <c r="C13" s="13">
        <f>SUM(C8:C12)</f>
        <v>99</v>
      </c>
      <c r="D13" s="10"/>
      <c r="E13" s="11"/>
      <c r="F13" s="12"/>
    </row>
    <row r="14" spans="1:6" ht="15.75" x14ac:dyDescent="0.3">
      <c r="A14" s="9" t="s">
        <v>32</v>
      </c>
      <c r="B14" s="5" t="s">
        <v>276</v>
      </c>
      <c r="C14" s="14">
        <v>23</v>
      </c>
      <c r="D14" s="10" t="s">
        <v>279</v>
      </c>
      <c r="E14" s="11" t="s">
        <v>280</v>
      </c>
      <c r="F14" s="12">
        <v>28562079</v>
      </c>
    </row>
    <row r="15" spans="1:6" ht="15.75" x14ac:dyDescent="0.3">
      <c r="A15" s="9" t="s">
        <v>32</v>
      </c>
      <c r="B15" s="5" t="s">
        <v>277</v>
      </c>
      <c r="C15" s="6">
        <v>23</v>
      </c>
      <c r="D15" s="10" t="s">
        <v>279</v>
      </c>
      <c r="E15" s="11" t="s">
        <v>280</v>
      </c>
      <c r="F15" s="12">
        <v>28562079</v>
      </c>
    </row>
    <row r="16" spans="1:6" ht="15.75" x14ac:dyDescent="0.3">
      <c r="A16" s="5"/>
      <c r="B16" s="5"/>
      <c r="C16" s="13">
        <f>SUM(C14:C15)</f>
        <v>46</v>
      </c>
      <c r="D16" s="10"/>
      <c r="E16" s="11"/>
      <c r="F16" s="12"/>
    </row>
    <row r="17" spans="1:6" ht="15.75" x14ac:dyDescent="0.3">
      <c r="A17" s="15" t="s">
        <v>281</v>
      </c>
      <c r="B17" s="5" t="s">
        <v>282</v>
      </c>
      <c r="C17" s="6">
        <v>22</v>
      </c>
      <c r="D17" s="5" t="s">
        <v>283</v>
      </c>
      <c r="E17" s="11" t="s">
        <v>284</v>
      </c>
      <c r="F17" s="6"/>
    </row>
    <row r="18" spans="1:6" ht="15.75" x14ac:dyDescent="0.3">
      <c r="A18" s="15" t="s">
        <v>281</v>
      </c>
      <c r="B18" s="16" t="s">
        <v>285</v>
      </c>
      <c r="C18" s="17">
        <v>27</v>
      </c>
      <c r="D18" s="5" t="s">
        <v>95</v>
      </c>
      <c r="E18" s="1"/>
      <c r="F18" s="6"/>
    </row>
    <row r="19" spans="1:6" ht="15.75" x14ac:dyDescent="0.3">
      <c r="A19" s="15" t="s">
        <v>281</v>
      </c>
      <c r="B19" s="5" t="s">
        <v>286</v>
      </c>
      <c r="C19" s="6">
        <v>14</v>
      </c>
      <c r="D19" s="5" t="s">
        <v>95</v>
      </c>
      <c r="E19" s="11" t="s">
        <v>287</v>
      </c>
      <c r="F19" s="6"/>
    </row>
    <row r="20" spans="1:6" ht="15.75" x14ac:dyDescent="0.3">
      <c r="A20" s="15" t="s">
        <v>281</v>
      </c>
      <c r="B20" s="5" t="s">
        <v>288</v>
      </c>
      <c r="C20" s="6">
        <v>21</v>
      </c>
      <c r="D20" s="5" t="s">
        <v>289</v>
      </c>
      <c r="E20" s="11" t="s">
        <v>290</v>
      </c>
      <c r="F20" s="6"/>
    </row>
    <row r="21" spans="1:6" ht="15.75" x14ac:dyDescent="0.3">
      <c r="A21" s="15" t="s">
        <v>281</v>
      </c>
      <c r="B21" s="5" t="s">
        <v>291</v>
      </c>
      <c r="C21" s="6">
        <v>19</v>
      </c>
      <c r="D21" s="5" t="s">
        <v>55</v>
      </c>
      <c r="E21" s="11" t="s">
        <v>292</v>
      </c>
      <c r="F21" s="6"/>
    </row>
    <row r="22" spans="1:6" ht="15.75" x14ac:dyDescent="0.3">
      <c r="A22" s="15" t="s">
        <v>281</v>
      </c>
      <c r="B22" s="5" t="s">
        <v>293</v>
      </c>
      <c r="C22" s="6">
        <v>23</v>
      </c>
      <c r="D22" s="5" t="s">
        <v>95</v>
      </c>
      <c r="E22" s="11"/>
      <c r="F22" s="6"/>
    </row>
    <row r="23" spans="1:6" ht="15.75" x14ac:dyDescent="0.3">
      <c r="A23" s="5"/>
      <c r="B23" s="5"/>
      <c r="C23" s="13">
        <f>SUM(C17:C22)</f>
        <v>126</v>
      </c>
      <c r="D23" s="5"/>
      <c r="E23" s="11"/>
      <c r="F23" s="6"/>
    </row>
    <row r="24" spans="1:6" ht="15.75" x14ac:dyDescent="0.3">
      <c r="A24" s="5"/>
      <c r="B24" s="5"/>
      <c r="C24" s="13"/>
      <c r="D24" s="5"/>
      <c r="E24" s="11"/>
      <c r="F24" s="12"/>
    </row>
    <row r="25" spans="1:6" ht="15.75" x14ac:dyDescent="0.3">
      <c r="A25" s="9" t="s">
        <v>294</v>
      </c>
      <c r="B25" s="5" t="s">
        <v>282</v>
      </c>
      <c r="C25" s="6">
        <v>24</v>
      </c>
      <c r="D25" s="5" t="s">
        <v>295</v>
      </c>
      <c r="E25" s="11" t="s">
        <v>145</v>
      </c>
      <c r="F25" s="12">
        <v>51356867</v>
      </c>
    </row>
    <row r="26" spans="1:6" ht="15.75" x14ac:dyDescent="0.3">
      <c r="A26" s="9" t="s">
        <v>294</v>
      </c>
      <c r="B26" s="5" t="s">
        <v>285</v>
      </c>
      <c r="C26" s="6">
        <v>23</v>
      </c>
      <c r="D26" s="5" t="s">
        <v>295</v>
      </c>
      <c r="E26" s="11" t="s">
        <v>145</v>
      </c>
      <c r="F26" s="12"/>
    </row>
    <row r="27" spans="1:6" ht="15.75" x14ac:dyDescent="0.3">
      <c r="A27" s="9" t="s">
        <v>294</v>
      </c>
      <c r="B27" s="5" t="s">
        <v>296</v>
      </c>
      <c r="C27" s="6">
        <v>25</v>
      </c>
      <c r="D27" s="5" t="s">
        <v>295</v>
      </c>
      <c r="E27" s="11" t="s">
        <v>145</v>
      </c>
      <c r="F27" s="12"/>
    </row>
    <row r="28" spans="1:6" ht="15.75" x14ac:dyDescent="0.3">
      <c r="A28" s="9" t="s">
        <v>294</v>
      </c>
      <c r="B28" s="5" t="s">
        <v>297</v>
      </c>
      <c r="C28" s="6">
        <v>21</v>
      </c>
      <c r="D28" s="5" t="s">
        <v>295</v>
      </c>
      <c r="E28" s="11" t="s">
        <v>145</v>
      </c>
      <c r="F28" s="12">
        <v>51356867</v>
      </c>
    </row>
    <row r="29" spans="1:6" ht="15.75" x14ac:dyDescent="0.3">
      <c r="A29" s="9" t="s">
        <v>294</v>
      </c>
      <c r="B29" s="5" t="s">
        <v>298</v>
      </c>
      <c r="C29" s="6">
        <v>23</v>
      </c>
      <c r="D29" s="5" t="s">
        <v>295</v>
      </c>
      <c r="E29" s="11" t="s">
        <v>145</v>
      </c>
      <c r="F29" s="12"/>
    </row>
    <row r="30" spans="1:6" ht="15.75" x14ac:dyDescent="0.3">
      <c r="A30" s="9" t="s">
        <v>294</v>
      </c>
      <c r="B30" s="5" t="s">
        <v>299</v>
      </c>
      <c r="C30" s="6">
        <v>23</v>
      </c>
      <c r="D30" s="5" t="s">
        <v>91</v>
      </c>
      <c r="E30" s="11" t="s">
        <v>92</v>
      </c>
      <c r="F30" s="6">
        <v>61500776</v>
      </c>
    </row>
    <row r="31" spans="1:6" ht="15.75" x14ac:dyDescent="0.3">
      <c r="A31" s="9" t="s">
        <v>294</v>
      </c>
      <c r="B31" s="5" t="s">
        <v>293</v>
      </c>
      <c r="C31" s="6">
        <v>22</v>
      </c>
      <c r="D31" s="5"/>
      <c r="E31" s="11" t="s">
        <v>92</v>
      </c>
      <c r="F31" s="6"/>
    </row>
    <row r="32" spans="1:6" ht="15.75" x14ac:dyDescent="0.3">
      <c r="A32" s="9" t="s">
        <v>300</v>
      </c>
      <c r="B32" s="18" t="s">
        <v>301</v>
      </c>
      <c r="C32" s="14">
        <v>24</v>
      </c>
      <c r="D32" s="18" t="s">
        <v>302</v>
      </c>
      <c r="E32" s="19" t="s">
        <v>303</v>
      </c>
      <c r="F32" s="6"/>
    </row>
    <row r="33" spans="1:6" ht="15.75" x14ac:dyDescent="0.3">
      <c r="A33" s="9" t="s">
        <v>300</v>
      </c>
      <c r="B33" s="18" t="s">
        <v>304</v>
      </c>
      <c r="C33" s="14">
        <v>28</v>
      </c>
      <c r="D33" s="18" t="s">
        <v>305</v>
      </c>
      <c r="E33" s="19" t="s">
        <v>306</v>
      </c>
      <c r="F33" s="14"/>
    </row>
    <row r="34" spans="1:6" ht="15.75" x14ac:dyDescent="0.3">
      <c r="A34" s="9" t="s">
        <v>300</v>
      </c>
      <c r="B34" s="18" t="s">
        <v>307</v>
      </c>
      <c r="C34" s="14">
        <v>24</v>
      </c>
      <c r="D34" s="18" t="s">
        <v>302</v>
      </c>
      <c r="E34" s="19" t="s">
        <v>303</v>
      </c>
      <c r="F34" s="14"/>
    </row>
    <row r="35" spans="1:6" ht="15.75" x14ac:dyDescent="0.3">
      <c r="A35" s="18"/>
      <c r="B35" s="18"/>
      <c r="C35" s="13">
        <f>SUM(C25:C34)</f>
        <v>237</v>
      </c>
      <c r="D35" s="18"/>
      <c r="E35" s="19"/>
      <c r="F35" s="14"/>
    </row>
    <row r="36" spans="1:6" ht="15.75" x14ac:dyDescent="0.3">
      <c r="A36" s="18"/>
      <c r="B36" s="18"/>
      <c r="C36" s="13"/>
      <c r="D36" s="18"/>
      <c r="E36" s="19"/>
      <c r="F36" s="14"/>
    </row>
    <row r="37" spans="1:6" ht="15.75" x14ac:dyDescent="0.3">
      <c r="A37" s="9" t="s">
        <v>308</v>
      </c>
      <c r="B37" s="18" t="s">
        <v>282</v>
      </c>
      <c r="C37" s="14">
        <v>25</v>
      </c>
      <c r="D37" s="18" t="s">
        <v>309</v>
      </c>
      <c r="E37" s="19" t="s">
        <v>310</v>
      </c>
      <c r="F37" s="14"/>
    </row>
    <row r="38" spans="1:6" ht="15.75" x14ac:dyDescent="0.3">
      <c r="A38" s="9" t="s">
        <v>308</v>
      </c>
      <c r="B38" s="18" t="s">
        <v>285</v>
      </c>
      <c r="C38" s="14">
        <v>22</v>
      </c>
      <c r="D38" s="18" t="s">
        <v>309</v>
      </c>
      <c r="E38" s="19" t="s">
        <v>310</v>
      </c>
      <c r="F38" s="14"/>
    </row>
    <row r="39" spans="1:6" ht="15.75" x14ac:dyDescent="0.3">
      <c r="A39" s="9" t="s">
        <v>308</v>
      </c>
      <c r="B39" s="18" t="s">
        <v>311</v>
      </c>
      <c r="C39" s="14">
        <v>23</v>
      </c>
      <c r="D39" s="18" t="s">
        <v>309</v>
      </c>
      <c r="E39" s="19" t="s">
        <v>310</v>
      </c>
      <c r="F39" s="14"/>
    </row>
    <row r="40" spans="1:6" ht="15.75" x14ac:dyDescent="0.3">
      <c r="A40" s="9" t="s">
        <v>308</v>
      </c>
      <c r="B40" s="18" t="s">
        <v>312</v>
      </c>
      <c r="C40" s="14">
        <v>23</v>
      </c>
      <c r="D40" s="18" t="s">
        <v>313</v>
      </c>
      <c r="E40" s="19" t="s">
        <v>314</v>
      </c>
      <c r="F40" s="6"/>
    </row>
    <row r="41" spans="1:6" ht="15.75" x14ac:dyDescent="0.3">
      <c r="A41" s="9" t="s">
        <v>308</v>
      </c>
      <c r="B41" s="18" t="s">
        <v>315</v>
      </c>
      <c r="C41" s="14">
        <v>20</v>
      </c>
      <c r="D41" s="18" t="s">
        <v>316</v>
      </c>
      <c r="E41" s="19" t="s">
        <v>317</v>
      </c>
      <c r="F41" s="6"/>
    </row>
    <row r="42" spans="1:6" ht="15.75" x14ac:dyDescent="0.3">
      <c r="A42" s="9" t="s">
        <v>308</v>
      </c>
      <c r="B42" s="18" t="s">
        <v>318</v>
      </c>
      <c r="C42" s="14">
        <v>25</v>
      </c>
      <c r="D42" s="18" t="s">
        <v>319</v>
      </c>
      <c r="E42" s="19" t="s">
        <v>320</v>
      </c>
      <c r="F42" s="6"/>
    </row>
    <row r="43" spans="1:6" ht="15.75" x14ac:dyDescent="0.3">
      <c r="A43" s="9" t="s">
        <v>308</v>
      </c>
      <c r="B43" s="18" t="s">
        <v>321</v>
      </c>
      <c r="C43" s="14">
        <v>22</v>
      </c>
      <c r="D43" s="18" t="s">
        <v>322</v>
      </c>
      <c r="E43" s="19" t="s">
        <v>323</v>
      </c>
      <c r="F43" s="6"/>
    </row>
    <row r="44" spans="1:6" ht="15.75" x14ac:dyDescent="0.3">
      <c r="A44" s="9" t="s">
        <v>308</v>
      </c>
      <c r="B44" s="18" t="s">
        <v>324</v>
      </c>
      <c r="C44" s="14">
        <v>9</v>
      </c>
      <c r="D44" s="18" t="s">
        <v>325</v>
      </c>
      <c r="E44" s="19" t="s">
        <v>326</v>
      </c>
      <c r="F44" s="6"/>
    </row>
    <row r="45" spans="1:6" ht="15.75" x14ac:dyDescent="0.3">
      <c r="A45" s="18"/>
      <c r="B45" s="18"/>
      <c r="C45" s="13">
        <f>SUM(C37:C44)</f>
        <v>169</v>
      </c>
      <c r="D45" s="18"/>
      <c r="E45" s="11"/>
      <c r="F45" s="6"/>
    </row>
    <row r="46" spans="1:6" ht="15.75" x14ac:dyDescent="0.3">
      <c r="A46" s="18"/>
      <c r="B46" s="18"/>
      <c r="C46" s="14"/>
      <c r="D46" s="18"/>
      <c r="E46" s="11"/>
      <c r="F46" s="6"/>
    </row>
    <row r="47" spans="1:6" ht="15.75" x14ac:dyDescent="0.3">
      <c r="A47" s="9" t="s">
        <v>327</v>
      </c>
      <c r="B47" s="18" t="s">
        <v>328</v>
      </c>
      <c r="C47" s="14">
        <v>14</v>
      </c>
      <c r="D47" s="18" t="s">
        <v>329</v>
      </c>
      <c r="E47" s="11"/>
      <c r="F47" s="6"/>
    </row>
    <row r="48" spans="1:6" ht="15.75" x14ac:dyDescent="0.3">
      <c r="A48" s="9" t="s">
        <v>327</v>
      </c>
      <c r="B48" s="18" t="s">
        <v>330</v>
      </c>
      <c r="C48" s="14">
        <v>16</v>
      </c>
      <c r="D48" s="18" t="s">
        <v>329</v>
      </c>
      <c r="E48" s="11"/>
      <c r="F48" s="6"/>
    </row>
    <row r="49" spans="1:6" ht="15.75" x14ac:dyDescent="0.3">
      <c r="A49" s="9" t="s">
        <v>327</v>
      </c>
      <c r="B49" s="18" t="s">
        <v>331</v>
      </c>
      <c r="C49" s="14">
        <v>6</v>
      </c>
      <c r="D49" s="18" t="s">
        <v>329</v>
      </c>
      <c r="E49" s="11" t="s">
        <v>332</v>
      </c>
      <c r="F49" s="6">
        <v>31656165</v>
      </c>
    </row>
    <row r="50" spans="1:6" ht="15.75" x14ac:dyDescent="0.3">
      <c r="A50" s="1"/>
      <c r="B50" s="1"/>
      <c r="C50" s="20">
        <f>SUM(C47:C49)</f>
        <v>36</v>
      </c>
      <c r="D50" s="1"/>
      <c r="E50" s="1"/>
      <c r="F50" s="6"/>
    </row>
    <row r="51" spans="1:6" ht="15.75" x14ac:dyDescent="0.3">
      <c r="A51" s="18"/>
      <c r="B51" s="21" t="s">
        <v>333</v>
      </c>
      <c r="C51" s="13">
        <f>C50+C45+C35+C23+C16+C13+C7</f>
        <v>781</v>
      </c>
      <c r="D51" s="18"/>
      <c r="E51" s="7"/>
      <c r="F51" s="6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</sheetData>
  <hyperlinks>
    <hyperlink ref="E5" r:id="rId1"/>
    <hyperlink ref="E9" r:id="rId2"/>
    <hyperlink ref="E8" r:id="rId3"/>
    <hyperlink ref="E10" r:id="rId4"/>
    <hyperlink ref="E11" r:id="rId5"/>
    <hyperlink ref="E12" r:id="rId6"/>
    <hyperlink ref="E14" r:id="rId7"/>
    <hyperlink ref="E15" r:id="rId8"/>
    <hyperlink ref="E30" r:id="rId9"/>
    <hyperlink ref="E25" r:id="rId10"/>
    <hyperlink ref="E28" r:id="rId11"/>
    <hyperlink ref="E49" r:id="rId12"/>
    <hyperlink ref="E3" r:id="rId13"/>
    <hyperlink ref="E4" r:id="rId14"/>
    <hyperlink ref="E6" r:id="rId15"/>
    <hyperlink ref="E21" r:id="rId16"/>
    <hyperlink ref="E20" r:id="rId17"/>
    <hyperlink ref="E17" r:id="rId18"/>
    <hyperlink ref="E19" r:id="rId19"/>
    <hyperlink ref="E32" r:id="rId20"/>
    <hyperlink ref="E34" r:id="rId21"/>
    <hyperlink ref="E33" r:id="rId22"/>
    <hyperlink ref="E40" r:id="rId23"/>
    <hyperlink ref="E41" r:id="rId24"/>
    <hyperlink ref="E42" r:id="rId25"/>
    <hyperlink ref="E43" r:id="rId26"/>
    <hyperlink ref="E44" r:id="rId27"/>
    <hyperlink ref="E26" r:id="rId28"/>
    <hyperlink ref="E27" r:id="rId29"/>
    <hyperlink ref="E31" r:id="rId30"/>
    <hyperlink ref="E29" r:id="rId3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7" sqref="E7"/>
    </sheetView>
  </sheetViews>
  <sheetFormatPr defaultRowHeight="15" x14ac:dyDescent="0.25"/>
  <cols>
    <col min="1" max="1" width="28.5703125" customWidth="1"/>
    <col min="2" max="2" width="23.5703125" customWidth="1"/>
    <col min="3" max="3" width="21" customWidth="1"/>
    <col min="4" max="4" width="18.28515625" customWidth="1"/>
  </cols>
  <sheetData>
    <row r="1" spans="1:4" x14ac:dyDescent="0.25">
      <c r="A1" s="1" t="s">
        <v>0</v>
      </c>
      <c r="B1" s="1" t="s">
        <v>1</v>
      </c>
      <c r="C1" s="1" t="s">
        <v>35</v>
      </c>
      <c r="D1" s="1" t="s">
        <v>39</v>
      </c>
    </row>
    <row r="2" spans="1:4" x14ac:dyDescent="0.25">
      <c r="A2" s="1" t="s">
        <v>18</v>
      </c>
      <c r="B2" s="1" t="s">
        <v>19</v>
      </c>
      <c r="C2" s="1" t="s">
        <v>20</v>
      </c>
      <c r="D2" s="1">
        <v>15</v>
      </c>
    </row>
    <row r="3" spans="1:4" x14ac:dyDescent="0.25">
      <c r="A3" s="1" t="s">
        <v>8</v>
      </c>
      <c r="B3" s="1" t="s">
        <v>40</v>
      </c>
      <c r="C3" s="1" t="s">
        <v>41</v>
      </c>
      <c r="D3" s="1">
        <v>20</v>
      </c>
    </row>
    <row r="4" spans="1:4" x14ac:dyDescent="0.25">
      <c r="A4" s="1" t="s">
        <v>11</v>
      </c>
      <c r="B4" s="1" t="s">
        <v>42</v>
      </c>
      <c r="C4" s="1" t="s">
        <v>13</v>
      </c>
      <c r="D4" s="1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G6"/>
    </sheetView>
  </sheetViews>
  <sheetFormatPr defaultRowHeight="15" x14ac:dyDescent="0.25"/>
  <cols>
    <col min="1" max="1" width="34.5703125" customWidth="1"/>
    <col min="2" max="2" width="23.42578125" customWidth="1"/>
    <col min="3" max="3" width="34.28515625" customWidth="1"/>
    <col min="4" max="4" width="6.85546875" customWidth="1"/>
  </cols>
  <sheetData>
    <row r="1" spans="1:7" x14ac:dyDescent="0.25">
      <c r="A1" s="1" t="s">
        <v>43</v>
      </c>
      <c r="B1" s="1" t="s">
        <v>44</v>
      </c>
      <c r="C1" s="1" t="s">
        <v>45</v>
      </c>
      <c r="D1" s="1" t="s">
        <v>37</v>
      </c>
      <c r="E1" s="1" t="s">
        <v>36</v>
      </c>
      <c r="F1" s="1" t="s">
        <v>38</v>
      </c>
      <c r="G1" s="1"/>
    </row>
    <row r="2" spans="1:7" x14ac:dyDescent="0.25">
      <c r="A2" s="1" t="s">
        <v>46</v>
      </c>
      <c r="B2" s="1" t="s">
        <v>47</v>
      </c>
      <c r="C2" s="1" t="s">
        <v>48</v>
      </c>
      <c r="D2" s="1" t="s">
        <v>52</v>
      </c>
      <c r="E2" s="1" t="s">
        <v>49</v>
      </c>
      <c r="F2" s="1">
        <v>83</v>
      </c>
      <c r="G2" s="1"/>
    </row>
    <row r="3" spans="1:7" x14ac:dyDescent="0.25">
      <c r="A3" s="1" t="s">
        <v>11</v>
      </c>
      <c r="B3" s="1" t="s">
        <v>12</v>
      </c>
      <c r="C3" s="1" t="s">
        <v>13</v>
      </c>
      <c r="D3" s="1">
        <v>3</v>
      </c>
      <c r="E3" s="1">
        <v>2</v>
      </c>
      <c r="F3" s="1">
        <v>32</v>
      </c>
      <c r="G3" s="1"/>
    </row>
    <row r="4" spans="1:7" x14ac:dyDescent="0.25">
      <c r="A4" s="1" t="s">
        <v>50</v>
      </c>
      <c r="B4" s="1" t="s">
        <v>33</v>
      </c>
      <c r="C4" s="1" t="s">
        <v>51</v>
      </c>
      <c r="D4" s="1">
        <v>1</v>
      </c>
      <c r="E4" s="1">
        <v>1</v>
      </c>
      <c r="F4" s="1">
        <v>22</v>
      </c>
      <c r="G4" s="1"/>
    </row>
    <row r="5" spans="1:7" x14ac:dyDescent="0.25">
      <c r="A5" s="1" t="s">
        <v>11</v>
      </c>
      <c r="B5" s="1" t="s">
        <v>12</v>
      </c>
      <c r="C5" s="1" t="s">
        <v>13</v>
      </c>
      <c r="D5" s="1">
        <v>2</v>
      </c>
      <c r="E5" s="1">
        <v>1</v>
      </c>
      <c r="F5" s="1">
        <v>37</v>
      </c>
      <c r="G5" s="1"/>
    </row>
    <row r="6" spans="1:7" x14ac:dyDescent="0.25">
      <c r="A6" t="s">
        <v>261</v>
      </c>
      <c r="B6" t="s">
        <v>262</v>
      </c>
      <c r="C6" s="4" t="s">
        <v>263</v>
      </c>
      <c r="D6">
        <v>2</v>
      </c>
      <c r="E6">
        <v>3</v>
      </c>
      <c r="F6">
        <v>60</v>
      </c>
    </row>
  </sheetData>
  <hyperlinks>
    <hyperlink ref="C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3" sqref="D13"/>
    </sheetView>
  </sheetViews>
  <sheetFormatPr defaultRowHeight="15" x14ac:dyDescent="0.25"/>
  <cols>
    <col min="1" max="1" width="40.42578125" customWidth="1"/>
    <col min="2" max="2" width="25.85546875" customWidth="1"/>
    <col min="3" max="3" width="34.140625" customWidth="1"/>
    <col min="4" max="4" width="13.42578125" customWidth="1"/>
    <col min="5" max="5" width="14" customWidth="1"/>
  </cols>
  <sheetData>
    <row r="1" spans="1:8" x14ac:dyDescent="0.25">
      <c r="A1" s="1" t="s">
        <v>0</v>
      </c>
      <c r="B1" s="1" t="s">
        <v>1</v>
      </c>
      <c r="C1" s="1" t="s">
        <v>35</v>
      </c>
      <c r="D1" s="1" t="s">
        <v>39</v>
      </c>
      <c r="E1" s="1" t="s">
        <v>53</v>
      </c>
      <c r="F1" s="1"/>
      <c r="G1" s="1"/>
      <c r="H1" s="1"/>
    </row>
    <row r="2" spans="1:8" x14ac:dyDescent="0.25">
      <c r="A2" s="1" t="s">
        <v>54</v>
      </c>
      <c r="B2" s="1" t="s">
        <v>55</v>
      </c>
      <c r="C2" s="1" t="s">
        <v>56</v>
      </c>
      <c r="D2" s="1">
        <v>49</v>
      </c>
      <c r="E2" s="1">
        <v>0</v>
      </c>
      <c r="F2" s="1"/>
      <c r="G2" s="1"/>
      <c r="H2" s="1"/>
    </row>
    <row r="3" spans="1:8" x14ac:dyDescent="0.25">
      <c r="A3" s="1" t="s">
        <v>57</v>
      </c>
      <c r="B3" s="1" t="s">
        <v>58</v>
      </c>
      <c r="C3" s="1" t="s">
        <v>59</v>
      </c>
      <c r="D3" s="1">
        <v>76</v>
      </c>
      <c r="E3" s="1">
        <v>25</v>
      </c>
      <c r="F3" s="1"/>
      <c r="G3" s="1"/>
      <c r="H3" s="1"/>
    </row>
    <row r="4" spans="1:8" x14ac:dyDescent="0.25">
      <c r="A4" s="1" t="s">
        <v>32</v>
      </c>
      <c r="B4" s="1" t="s">
        <v>33</v>
      </c>
      <c r="C4" s="1" t="s">
        <v>51</v>
      </c>
      <c r="D4" s="1">
        <v>23</v>
      </c>
      <c r="E4" s="1">
        <v>10</v>
      </c>
      <c r="F4" s="1"/>
      <c r="G4" s="1"/>
      <c r="H4" s="1"/>
    </row>
    <row r="5" spans="1:8" x14ac:dyDescent="0.25">
      <c r="A5" s="1" t="s">
        <v>11</v>
      </c>
      <c r="B5" s="1" t="s">
        <v>60</v>
      </c>
      <c r="C5" s="1" t="s">
        <v>13</v>
      </c>
      <c r="D5" s="1">
        <v>22</v>
      </c>
      <c r="E5" s="1">
        <v>10</v>
      </c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1" sqref="B21"/>
    </sheetView>
  </sheetViews>
  <sheetFormatPr defaultRowHeight="15" x14ac:dyDescent="0.25"/>
  <cols>
    <col min="1" max="1" width="30.28515625" customWidth="1"/>
    <col min="2" max="2" width="40.42578125" customWidth="1"/>
    <col min="3" max="3" width="14.42578125" customWidth="1"/>
  </cols>
  <sheetData>
    <row r="1" spans="1:5" x14ac:dyDescent="0.25">
      <c r="A1" s="1" t="s">
        <v>61</v>
      </c>
      <c r="B1" s="1" t="s">
        <v>62</v>
      </c>
      <c r="C1" s="1" t="s">
        <v>63</v>
      </c>
      <c r="D1" s="1" t="s">
        <v>64</v>
      </c>
      <c r="E1" s="1"/>
    </row>
    <row r="2" spans="1:5" x14ac:dyDescent="0.25">
      <c r="A2" s="1" t="s">
        <v>65</v>
      </c>
      <c r="B2" s="1" t="s">
        <v>66</v>
      </c>
      <c r="C2" s="1">
        <v>9</v>
      </c>
      <c r="D2" s="1">
        <v>18</v>
      </c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67</v>
      </c>
      <c r="B4" s="1" t="s">
        <v>68</v>
      </c>
      <c r="C4" s="1" t="s">
        <v>69</v>
      </c>
      <c r="D4" s="1">
        <v>38</v>
      </c>
      <c r="E4" s="1"/>
    </row>
    <row r="5" spans="1:5" x14ac:dyDescent="0.25">
      <c r="A5" s="1" t="s">
        <v>65</v>
      </c>
      <c r="B5" s="1" t="s">
        <v>66</v>
      </c>
      <c r="C5" s="1" t="s">
        <v>70</v>
      </c>
      <c r="D5" s="1">
        <v>18</v>
      </c>
      <c r="E5" s="1"/>
    </row>
    <row r="6" spans="1:5" x14ac:dyDescent="0.25">
      <c r="A6" s="1" t="s">
        <v>32</v>
      </c>
      <c r="B6" s="1" t="s">
        <v>51</v>
      </c>
      <c r="C6" s="1" t="s">
        <v>71</v>
      </c>
      <c r="D6" s="1">
        <v>40</v>
      </c>
      <c r="E6" s="1"/>
    </row>
    <row r="7" spans="1:5" x14ac:dyDescent="0.25">
      <c r="A7" s="1" t="s">
        <v>72</v>
      </c>
      <c r="B7" s="1" t="s">
        <v>73</v>
      </c>
      <c r="C7" s="1" t="s">
        <v>74</v>
      </c>
      <c r="D7" s="1">
        <v>40</v>
      </c>
      <c r="E7" s="1"/>
    </row>
    <row r="8" spans="1:5" x14ac:dyDescent="0.25">
      <c r="A8" s="1" t="s">
        <v>75</v>
      </c>
      <c r="B8" s="1" t="s">
        <v>76</v>
      </c>
      <c r="C8" s="1" t="s">
        <v>77</v>
      </c>
      <c r="D8" s="1">
        <v>64</v>
      </c>
      <c r="E8" s="1"/>
    </row>
    <row r="9" spans="1:5" x14ac:dyDescent="0.25">
      <c r="A9" s="1" t="s">
        <v>78</v>
      </c>
      <c r="B9" s="1" t="s">
        <v>79</v>
      </c>
      <c r="C9" s="1">
        <v>9</v>
      </c>
      <c r="D9" s="1">
        <v>18</v>
      </c>
      <c r="E9" s="1"/>
    </row>
    <row r="10" spans="1:5" x14ac:dyDescent="0.25">
      <c r="A10" s="1" t="s">
        <v>80</v>
      </c>
      <c r="B10" s="1" t="s">
        <v>73</v>
      </c>
      <c r="C10" s="1" t="s">
        <v>74</v>
      </c>
      <c r="D10" s="1">
        <v>39</v>
      </c>
      <c r="E1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7" sqref="C17"/>
    </sheetView>
  </sheetViews>
  <sheetFormatPr defaultRowHeight="15" x14ac:dyDescent="0.25"/>
  <cols>
    <col min="1" max="1" width="29.7109375" customWidth="1"/>
    <col min="2" max="2" width="24.42578125" customWidth="1"/>
    <col min="3" max="3" width="37.140625" customWidth="1"/>
  </cols>
  <sheetData>
    <row r="1" spans="1:9" x14ac:dyDescent="0.25">
      <c r="A1" s="1" t="s">
        <v>0</v>
      </c>
      <c r="B1" s="1" t="s">
        <v>81</v>
      </c>
      <c r="C1" s="1" t="s">
        <v>35</v>
      </c>
      <c r="D1" s="1" t="s">
        <v>37</v>
      </c>
      <c r="E1" s="1" t="s">
        <v>36</v>
      </c>
      <c r="F1" s="1" t="s">
        <v>82</v>
      </c>
      <c r="G1" s="1" t="s">
        <v>83</v>
      </c>
      <c r="H1" s="1"/>
      <c r="I1" s="1"/>
    </row>
    <row r="2" spans="1:9" x14ac:dyDescent="0.25">
      <c r="A2" s="1" t="s">
        <v>75</v>
      </c>
      <c r="B2" s="1" t="s">
        <v>84</v>
      </c>
      <c r="C2" s="1" t="s">
        <v>85</v>
      </c>
      <c r="D2" s="1">
        <v>1</v>
      </c>
      <c r="E2" s="1">
        <v>1</v>
      </c>
      <c r="F2" s="1">
        <v>1</v>
      </c>
      <c r="G2" s="1" t="s">
        <v>86</v>
      </c>
      <c r="H2" s="1"/>
      <c r="I2" s="1"/>
    </row>
    <row r="3" spans="1:9" x14ac:dyDescent="0.25">
      <c r="A3" s="1" t="s">
        <v>29</v>
      </c>
      <c r="B3" s="1" t="s">
        <v>87</v>
      </c>
      <c r="C3" s="1" t="s">
        <v>88</v>
      </c>
      <c r="D3" s="1">
        <v>1</v>
      </c>
      <c r="E3" s="1">
        <v>1</v>
      </c>
      <c r="F3" s="1">
        <v>0</v>
      </c>
      <c r="G3" s="1">
        <v>27</v>
      </c>
      <c r="H3" s="1"/>
      <c r="I3" s="1"/>
    </row>
    <row r="4" spans="1:9" x14ac:dyDescent="0.25">
      <c r="A4" s="1" t="s">
        <v>75</v>
      </c>
      <c r="B4" s="1" t="s">
        <v>84</v>
      </c>
      <c r="C4" s="1" t="s">
        <v>85</v>
      </c>
      <c r="D4" s="1">
        <v>1</v>
      </c>
      <c r="E4" s="1">
        <v>1</v>
      </c>
      <c r="F4" s="1">
        <v>1</v>
      </c>
      <c r="G4" s="1">
        <v>98</v>
      </c>
      <c r="H4" s="1"/>
      <c r="I4" s="1"/>
    </row>
    <row r="5" spans="1:9" x14ac:dyDescent="0.25">
      <c r="A5" s="1" t="s">
        <v>75</v>
      </c>
      <c r="B5" s="1" t="s">
        <v>84</v>
      </c>
      <c r="C5" s="1" t="s">
        <v>89</v>
      </c>
      <c r="D5" s="1">
        <v>1</v>
      </c>
      <c r="E5" s="1">
        <v>1</v>
      </c>
      <c r="F5" s="1">
        <v>1</v>
      </c>
      <c r="G5" s="1">
        <v>97</v>
      </c>
      <c r="H5" s="1"/>
      <c r="I5" s="1"/>
    </row>
    <row r="6" spans="1:9" x14ac:dyDescent="0.25">
      <c r="A6" s="1" t="s">
        <v>90</v>
      </c>
      <c r="B6" s="1" t="s">
        <v>91</v>
      </c>
      <c r="C6" s="1" t="s">
        <v>92</v>
      </c>
      <c r="D6" s="1">
        <v>1</v>
      </c>
      <c r="E6" s="1">
        <v>1</v>
      </c>
      <c r="F6" s="1">
        <v>2</v>
      </c>
      <c r="G6" s="1">
        <v>46</v>
      </c>
      <c r="H6" s="1"/>
      <c r="I6" s="1"/>
    </row>
    <row r="7" spans="1:9" x14ac:dyDescent="0.25">
      <c r="A7" s="1" t="s">
        <v>50</v>
      </c>
      <c r="B7" s="1" t="s">
        <v>33</v>
      </c>
      <c r="C7" s="1" t="s">
        <v>51</v>
      </c>
      <c r="D7" s="1">
        <v>0</v>
      </c>
      <c r="E7" s="1">
        <v>1</v>
      </c>
      <c r="F7" s="1">
        <v>0</v>
      </c>
      <c r="G7" s="1">
        <v>10</v>
      </c>
      <c r="H7" s="1"/>
      <c r="I7" s="1"/>
    </row>
    <row r="8" spans="1:9" x14ac:dyDescent="0.25">
      <c r="A8" s="1" t="s">
        <v>11</v>
      </c>
      <c r="B8" s="1" t="s">
        <v>12</v>
      </c>
      <c r="C8" s="1" t="s">
        <v>13</v>
      </c>
      <c r="D8" s="1">
        <v>1</v>
      </c>
      <c r="E8" s="1">
        <v>1</v>
      </c>
      <c r="F8" s="1">
        <v>1</v>
      </c>
      <c r="G8" s="1">
        <v>21</v>
      </c>
      <c r="H8" s="1"/>
      <c r="I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0" sqref="G10"/>
    </sheetView>
  </sheetViews>
  <sheetFormatPr defaultRowHeight="15" x14ac:dyDescent="0.25"/>
  <cols>
    <col min="1" max="1" width="31.42578125" customWidth="1"/>
    <col min="2" max="2" width="26.28515625" customWidth="1"/>
    <col min="3" max="3" width="27.7109375" customWidth="1"/>
    <col min="4" max="4" width="9.85546875" customWidth="1"/>
    <col min="5" max="5" width="14.7109375" customWidth="1"/>
  </cols>
  <sheetData>
    <row r="1" spans="1:5" x14ac:dyDescent="0.25">
      <c r="A1" t="s">
        <v>93</v>
      </c>
      <c r="B1" t="s">
        <v>1</v>
      </c>
      <c r="C1" t="s">
        <v>35</v>
      </c>
      <c r="D1" t="s">
        <v>94</v>
      </c>
      <c r="E1" t="s">
        <v>83</v>
      </c>
    </row>
    <row r="2" spans="1:5" x14ac:dyDescent="0.25">
      <c r="A2" t="s">
        <v>72</v>
      </c>
      <c r="B2" t="s">
        <v>95</v>
      </c>
      <c r="C2" t="s">
        <v>96</v>
      </c>
      <c r="D2">
        <v>4</v>
      </c>
      <c r="E2">
        <v>30</v>
      </c>
    </row>
    <row r="3" spans="1:5" x14ac:dyDescent="0.25">
      <c r="A3" t="s">
        <v>97</v>
      </c>
      <c r="B3" t="s">
        <v>19</v>
      </c>
      <c r="C3" t="s">
        <v>20</v>
      </c>
      <c r="D3">
        <v>3</v>
      </c>
      <c r="E3">
        <v>21</v>
      </c>
    </row>
    <row r="4" spans="1:5" x14ac:dyDescent="0.25">
      <c r="A4" t="s">
        <v>65</v>
      </c>
      <c r="B4" t="s">
        <v>98</v>
      </c>
      <c r="C4" t="s">
        <v>66</v>
      </c>
      <c r="D4">
        <v>3</v>
      </c>
      <c r="E4">
        <v>18</v>
      </c>
    </row>
    <row r="5" spans="1:5" x14ac:dyDescent="0.25">
      <c r="A5" t="s">
        <v>8</v>
      </c>
      <c r="B5" t="s">
        <v>21</v>
      </c>
      <c r="C5" t="s">
        <v>22</v>
      </c>
      <c r="D5">
        <v>3</v>
      </c>
      <c r="E5">
        <v>21</v>
      </c>
    </row>
    <row r="6" spans="1:5" x14ac:dyDescent="0.25">
      <c r="A6" t="s">
        <v>46</v>
      </c>
      <c r="B6" t="s">
        <v>27</v>
      </c>
      <c r="C6" t="s">
        <v>28</v>
      </c>
      <c r="D6">
        <v>10</v>
      </c>
      <c r="E6">
        <v>80</v>
      </c>
    </row>
    <row r="7" spans="1:5" x14ac:dyDescent="0.25">
      <c r="A7" t="s">
        <v>50</v>
      </c>
      <c r="B7" t="s">
        <v>33</v>
      </c>
      <c r="C7" t="s">
        <v>51</v>
      </c>
      <c r="D7">
        <v>5</v>
      </c>
      <c r="E7">
        <v>25</v>
      </c>
    </row>
    <row r="8" spans="1:5" x14ac:dyDescent="0.25">
      <c r="A8" t="s">
        <v>11</v>
      </c>
      <c r="B8" t="s">
        <v>12</v>
      </c>
      <c r="C8" t="s">
        <v>13</v>
      </c>
      <c r="D8">
        <v>3</v>
      </c>
      <c r="E8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4" sqref="G13:G14"/>
    </sheetView>
  </sheetViews>
  <sheetFormatPr defaultRowHeight="15" x14ac:dyDescent="0.25"/>
  <cols>
    <col min="1" max="1" width="30.28515625" customWidth="1"/>
    <col min="2" max="2" width="26.28515625" customWidth="1"/>
    <col min="3" max="3" width="27" customWidth="1"/>
    <col min="4" max="4" width="10.5703125" customWidth="1"/>
    <col min="5" max="5" width="9.7109375" customWidth="1"/>
    <col min="6" max="6" width="13.7109375" customWidth="1"/>
  </cols>
  <sheetData>
    <row r="1" spans="1:6" x14ac:dyDescent="0.25">
      <c r="A1" t="s">
        <v>0</v>
      </c>
      <c r="B1" t="s">
        <v>1</v>
      </c>
      <c r="C1" t="s">
        <v>35</v>
      </c>
      <c r="D1" t="s">
        <v>100</v>
      </c>
      <c r="E1" t="s">
        <v>101</v>
      </c>
      <c r="F1" t="s">
        <v>83</v>
      </c>
    </row>
    <row r="2" spans="1:6" x14ac:dyDescent="0.25">
      <c r="A2" t="s">
        <v>32</v>
      </c>
      <c r="B2" t="s">
        <v>99</v>
      </c>
      <c r="C2" t="s">
        <v>51</v>
      </c>
      <c r="D2">
        <v>1</v>
      </c>
      <c r="E2">
        <v>1</v>
      </c>
      <c r="F2">
        <v>23</v>
      </c>
    </row>
    <row r="3" spans="1:6" x14ac:dyDescent="0.25">
      <c r="A3" t="s">
        <v>8</v>
      </c>
      <c r="B3" t="s">
        <v>21</v>
      </c>
      <c r="C3" t="s">
        <v>22</v>
      </c>
      <c r="D3">
        <v>1</v>
      </c>
      <c r="E3">
        <v>1</v>
      </c>
      <c r="F3">
        <v>21</v>
      </c>
    </row>
    <row r="4" spans="1:6" x14ac:dyDescent="0.25">
      <c r="A4" t="s">
        <v>11</v>
      </c>
      <c r="B4" t="s">
        <v>12</v>
      </c>
      <c r="C4" t="s">
        <v>13</v>
      </c>
      <c r="D4">
        <v>1</v>
      </c>
      <c r="E4">
        <v>1</v>
      </c>
      <c r="F4">
        <v>19</v>
      </c>
    </row>
    <row r="5" spans="1:6" x14ac:dyDescent="0.25">
      <c r="A5" t="s">
        <v>46</v>
      </c>
      <c r="B5" t="s">
        <v>27</v>
      </c>
      <c r="C5" t="s">
        <v>28</v>
      </c>
      <c r="D5">
        <v>4</v>
      </c>
      <c r="E5">
        <v>5</v>
      </c>
      <c r="F5">
        <v>80</v>
      </c>
    </row>
    <row r="6" spans="1:6" x14ac:dyDescent="0.25">
      <c r="A6" t="s">
        <v>75</v>
      </c>
      <c r="B6" t="s">
        <v>84</v>
      </c>
      <c r="C6" t="s">
        <v>85</v>
      </c>
      <c r="D6">
        <v>2</v>
      </c>
      <c r="E6">
        <v>2</v>
      </c>
      <c r="F6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Adventure</vt:lpstr>
      <vt:lpstr>Atletik</vt:lpstr>
      <vt:lpstr>Badminton</vt:lpstr>
      <vt:lpstr>Basketball</vt:lpstr>
      <vt:lpstr>Bordtennis</vt:lpstr>
      <vt:lpstr>Dans og udtryk</vt:lpstr>
      <vt:lpstr>Fodbold</vt:lpstr>
      <vt:lpstr>Floorball 5.kl</vt:lpstr>
      <vt:lpstr>Høvdingebold</vt:lpstr>
      <vt:lpstr>Håndbold</vt:lpstr>
      <vt:lpstr>Kidsvolley 3.kl</vt:lpstr>
      <vt:lpstr>Kidsvolley 5.kl</vt:lpstr>
      <vt:lpstr>Leg og bevægelse</vt:lpstr>
      <vt:lpstr>Svømmetræf</vt:lpstr>
      <vt:lpstr>Ultimate</vt:lpstr>
      <vt:lpstr>Vandpolo</vt:lpstr>
      <vt:lpstr>Volley-kval</vt:lpstr>
      <vt:lpstr>Volley-motion</vt:lpstr>
      <vt:lpstr>Forårsfestival</vt:lpstr>
      <vt:lpstr>Naturløbet</vt:lpstr>
    </vt:vector>
  </TitlesOfParts>
  <Company>Bornholms Regionskommune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TORCH</dc:creator>
  <cp:lastModifiedBy>TORCH</cp:lastModifiedBy>
  <dcterms:created xsi:type="dcterms:W3CDTF">2016-09-07T07:28:46Z</dcterms:created>
  <dcterms:modified xsi:type="dcterms:W3CDTF">2016-09-25T15:33:28Z</dcterms:modified>
</cp:coreProperties>
</file>