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koleidraet.sharepoint.com/sites/Faellesfiler/Delte dokumenter/ORGANISATION/TURNERINGER OG STÆVNER/1 DM - stævner/7-kamp/"/>
    </mc:Choice>
  </mc:AlternateContent>
  <xr:revisionPtr revIDLastSave="1877" documentId="8_{F6F9363C-52D0-4414-BFC1-95B94CB97D4F}" xr6:coauthVersionLast="47" xr6:coauthVersionMax="47" xr10:uidLastSave="{C20BDBE2-D73B-48CA-BBF0-470DED386832}"/>
  <bookViews>
    <workbookView xWindow="-28920" yWindow="-1290" windowWidth="29040" windowHeight="15720" tabRatio="733" activeTab="4" xr2:uid="{77217DC7-74AE-420D-913E-6327696E461A}"/>
  </bookViews>
  <sheets>
    <sheet name="#REGLER - KOM GODT I GANG" sheetId="3" r:id="rId1"/>
    <sheet name="#INDTAST - PLACERINGER" sheetId="1" r:id="rId2"/>
    <sheet name="PRINTVERSION" sheetId="7" r:id="rId3"/>
    <sheet name="Fysisk træning" sheetId="2" r:id="rId4"/>
    <sheet name="Hurtigere og længere" sheetId="4" r:id="rId5"/>
    <sheet name="Boldbasis" sheetId="5" r:id="rId6"/>
    <sheet name="#RESULTAT-ARK - kan benyttes" sheetId="6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H12" i="5" l="1"/>
  <c r="H13" i="5"/>
  <c r="H10" i="5"/>
  <c r="H11" i="5"/>
  <c r="H8" i="5"/>
  <c r="H9" i="5"/>
  <c r="H6" i="5"/>
  <c r="H7" i="5"/>
  <c r="H4" i="5"/>
  <c r="H5" i="5"/>
  <c r="H3" i="5"/>
  <c r="H2" i="5"/>
  <c r="D12" i="5"/>
  <c r="D13" i="5"/>
  <c r="D10" i="5"/>
  <c r="D11" i="5"/>
  <c r="D8" i="5"/>
  <c r="D9" i="5"/>
  <c r="D6" i="5"/>
  <c r="D7" i="5"/>
  <c r="D4" i="5"/>
  <c r="D5" i="5"/>
  <c r="D3" i="5"/>
  <c r="D2" i="5"/>
  <c r="H12" i="4"/>
  <c r="H13" i="4"/>
  <c r="H10" i="4"/>
  <c r="H11" i="4"/>
  <c r="H8" i="4"/>
  <c r="H9" i="4"/>
  <c r="H6" i="4"/>
  <c r="H7" i="4"/>
  <c r="H4" i="4"/>
  <c r="H5" i="4"/>
  <c r="H3" i="4"/>
  <c r="H2" i="4"/>
  <c r="D12" i="4"/>
  <c r="D13" i="4"/>
  <c r="D10" i="4"/>
  <c r="D11" i="4"/>
  <c r="D8" i="4"/>
  <c r="D9" i="4"/>
  <c r="D6" i="4"/>
  <c r="D7" i="4"/>
  <c r="D4" i="4"/>
  <c r="D5" i="4"/>
  <c r="D3" i="4"/>
  <c r="D2" i="4"/>
  <c r="T12" i="2"/>
  <c r="T13" i="2"/>
  <c r="T10" i="2"/>
  <c r="T11" i="2"/>
  <c r="T8" i="2"/>
  <c r="T9" i="2"/>
  <c r="T6" i="2"/>
  <c r="T7" i="2"/>
  <c r="T4" i="2"/>
  <c r="T5" i="2"/>
  <c r="T3" i="2"/>
  <c r="T2" i="2"/>
  <c r="P12" i="2"/>
  <c r="P13" i="2"/>
  <c r="P10" i="2"/>
  <c r="P11" i="2"/>
  <c r="P8" i="2"/>
  <c r="P9" i="2"/>
  <c r="P6" i="2"/>
  <c r="P7" i="2"/>
  <c r="P4" i="2"/>
  <c r="P5" i="2"/>
  <c r="P3" i="2"/>
  <c r="P2" i="2"/>
  <c r="L12" i="2"/>
  <c r="L13" i="2"/>
  <c r="L10" i="2"/>
  <c r="L11" i="2"/>
  <c r="L8" i="2"/>
  <c r="L9" i="2"/>
  <c r="L6" i="2"/>
  <c r="L7" i="2"/>
  <c r="L4" i="2"/>
  <c r="L5" i="2"/>
  <c r="L3" i="2"/>
  <c r="L2" i="2"/>
  <c r="H12" i="2"/>
  <c r="H13" i="2"/>
  <c r="H10" i="2"/>
  <c r="H11" i="2"/>
  <c r="H8" i="2"/>
  <c r="H9" i="2"/>
  <c r="H6" i="2"/>
  <c r="H7" i="2"/>
  <c r="H4" i="2"/>
  <c r="H5" i="2"/>
  <c r="H3" i="2"/>
  <c r="H2" i="2"/>
  <c r="D12" i="2"/>
  <c r="D13" i="2"/>
  <c r="D10" i="2"/>
  <c r="D11" i="2"/>
  <c r="D8" i="2"/>
  <c r="D9" i="2"/>
  <c r="D6" i="2"/>
  <c r="D7" i="2"/>
  <c r="D4" i="2"/>
  <c r="D5" i="2"/>
  <c r="D3" i="2"/>
  <c r="D2" i="2"/>
  <c r="D4" i="1"/>
  <c r="D5" i="1"/>
  <c r="D6" i="1"/>
  <c r="D7" i="1"/>
  <c r="D8" i="1"/>
  <c r="D9" i="1"/>
  <c r="D10" i="1"/>
  <c r="D11" i="1"/>
  <c r="D12" i="1"/>
  <c r="D13" i="1"/>
  <c r="D14" i="1"/>
  <c r="D3" i="1"/>
  <c r="A12" i="7"/>
  <c r="A13" i="7"/>
  <c r="A14" i="7"/>
  <c r="A11" i="7"/>
  <c r="A4" i="7"/>
  <c r="A5" i="7"/>
  <c r="A6" i="7"/>
  <c r="A7" i="7"/>
  <c r="R7" i="7" s="1"/>
  <c r="A8" i="7"/>
  <c r="R8" i="7" s="1"/>
  <c r="A9" i="7"/>
  <c r="R9" i="7" s="1"/>
  <c r="A10" i="7"/>
  <c r="R10" i="7" s="1"/>
  <c r="A3" i="7"/>
  <c r="X7" i="7"/>
  <c r="X8" i="7"/>
  <c r="X9" i="7"/>
  <c r="X10" i="7"/>
  <c r="X2" i="7"/>
  <c r="R2" i="7"/>
  <c r="B14" i="7"/>
  <c r="B13" i="7"/>
  <c r="B12" i="7"/>
  <c r="B11" i="7"/>
  <c r="B10" i="7"/>
  <c r="B9" i="7"/>
  <c r="B8" i="7"/>
  <c r="B7" i="7"/>
  <c r="B6" i="7"/>
  <c r="B5" i="7"/>
  <c r="B4" i="7"/>
  <c r="B3" i="7"/>
  <c r="B31" i="6"/>
  <c r="B36" i="6"/>
  <c r="B41" i="6"/>
  <c r="B47" i="6"/>
  <c r="B52" i="6"/>
  <c r="B57" i="6"/>
  <c r="C57" i="6" s="1"/>
  <c r="B40" i="6"/>
  <c r="B39" i="6"/>
  <c r="B53" i="6"/>
  <c r="B48" i="6"/>
  <c r="B56" i="6"/>
  <c r="B55" i="6"/>
  <c r="B51" i="6"/>
  <c r="B50" i="6"/>
  <c r="B46" i="6"/>
  <c r="B45" i="6"/>
  <c r="B43" i="6"/>
  <c r="B35" i="6"/>
  <c r="B34" i="6"/>
  <c r="B30" i="6"/>
  <c r="B29" i="6"/>
  <c r="B24" i="6"/>
  <c r="B23" i="6"/>
  <c r="B19" i="6"/>
  <c r="B18" i="6"/>
  <c r="B14" i="6"/>
  <c r="B13" i="6"/>
  <c r="B9" i="6"/>
  <c r="B8" i="6"/>
  <c r="B4" i="6"/>
  <c r="B37" i="6"/>
  <c r="B32" i="6"/>
  <c r="B27" i="6"/>
  <c r="B21" i="6"/>
  <c r="B16" i="6"/>
  <c r="B11" i="6"/>
  <c r="B6" i="6"/>
  <c r="B1" i="6"/>
  <c r="B15" i="6"/>
  <c r="B20" i="6"/>
  <c r="B25" i="6"/>
  <c r="B5" i="6"/>
  <c r="B10" i="6"/>
  <c r="L3" i="6"/>
  <c r="K3" i="6"/>
  <c r="J3" i="6"/>
  <c r="I3" i="6"/>
  <c r="H3" i="6"/>
  <c r="G3" i="6"/>
  <c r="F3" i="6"/>
  <c r="E3" i="6"/>
  <c r="D3" i="6"/>
  <c r="C3" i="6"/>
  <c r="B3" i="6"/>
  <c r="A2" i="6"/>
  <c r="L2" i="6"/>
  <c r="K2" i="6"/>
  <c r="J2" i="6"/>
  <c r="I2" i="6"/>
  <c r="H2" i="6"/>
  <c r="G2" i="6"/>
  <c r="F2" i="6"/>
  <c r="E2" i="6"/>
  <c r="D2" i="6"/>
  <c r="C2" i="6"/>
  <c r="B2" i="6"/>
  <c r="W14" i="1"/>
  <c r="V14" i="1"/>
  <c r="U14" i="1"/>
  <c r="W13" i="1"/>
  <c r="V13" i="1"/>
  <c r="U13" i="1"/>
  <c r="W12" i="1"/>
  <c r="V12" i="1"/>
  <c r="U12" i="1"/>
  <c r="W11" i="1"/>
  <c r="V11" i="1"/>
  <c r="U11" i="1"/>
  <c r="W10" i="1"/>
  <c r="V10" i="1"/>
  <c r="U10" i="1"/>
  <c r="W9" i="1"/>
  <c r="V9" i="1"/>
  <c r="U9" i="1"/>
  <c r="W8" i="1"/>
  <c r="V8" i="1"/>
  <c r="U8" i="1"/>
  <c r="W7" i="1"/>
  <c r="V7" i="1"/>
  <c r="U7" i="1"/>
  <c r="W6" i="1"/>
  <c r="V6" i="1"/>
  <c r="U6" i="1"/>
  <c r="R14" i="1"/>
  <c r="Q14" i="1"/>
  <c r="P14" i="1"/>
  <c r="R13" i="1"/>
  <c r="Q13" i="1"/>
  <c r="P13" i="1"/>
  <c r="R12" i="1"/>
  <c r="Q12" i="1"/>
  <c r="P12" i="1"/>
  <c r="R11" i="1"/>
  <c r="Q11" i="1"/>
  <c r="P11" i="1"/>
  <c r="R10" i="1"/>
  <c r="Q10" i="1"/>
  <c r="P10" i="1"/>
  <c r="R9" i="1"/>
  <c r="Q9" i="1"/>
  <c r="P9" i="1"/>
  <c r="R8" i="1"/>
  <c r="Q8" i="1"/>
  <c r="P8" i="1"/>
  <c r="R7" i="1"/>
  <c r="Q7" i="1"/>
  <c r="P7" i="1"/>
  <c r="R6" i="1"/>
  <c r="Q6" i="1"/>
  <c r="P6" i="1"/>
  <c r="M14" i="1"/>
  <c r="L14" i="1"/>
  <c r="K14" i="1"/>
  <c r="J14" i="1"/>
  <c r="I14" i="1"/>
  <c r="M13" i="1"/>
  <c r="L13" i="1"/>
  <c r="K13" i="1"/>
  <c r="J13" i="1"/>
  <c r="I13" i="1"/>
  <c r="M12" i="1"/>
  <c r="L12" i="1"/>
  <c r="K12" i="1"/>
  <c r="J12" i="1"/>
  <c r="I12" i="1"/>
  <c r="M11" i="1"/>
  <c r="L11" i="1"/>
  <c r="K11" i="1"/>
  <c r="J11" i="1"/>
  <c r="I11" i="1"/>
  <c r="M10" i="1"/>
  <c r="L10" i="1"/>
  <c r="K10" i="1"/>
  <c r="J10" i="1"/>
  <c r="I10" i="1"/>
  <c r="M9" i="1"/>
  <c r="L9" i="1"/>
  <c r="K9" i="1"/>
  <c r="J9" i="1"/>
  <c r="I9" i="1"/>
  <c r="M8" i="1"/>
  <c r="L8" i="1"/>
  <c r="K8" i="1"/>
  <c r="J8" i="1"/>
  <c r="I8" i="1"/>
  <c r="M7" i="1"/>
  <c r="L7" i="1"/>
  <c r="K7" i="1"/>
  <c r="J7" i="1"/>
  <c r="I7" i="1"/>
  <c r="M6" i="1"/>
  <c r="L6" i="1"/>
  <c r="K6" i="1"/>
  <c r="J6" i="1"/>
  <c r="I6" i="1"/>
  <c r="U4" i="1"/>
  <c r="V4" i="1"/>
  <c r="X4" i="1" s="1"/>
  <c r="W4" i="1"/>
  <c r="U5" i="1"/>
  <c r="V5" i="1"/>
  <c r="W5" i="1"/>
  <c r="X5" i="1"/>
  <c r="P4" i="1"/>
  <c r="Q4" i="1"/>
  <c r="R4" i="1"/>
  <c r="S4" i="1"/>
  <c r="P5" i="1"/>
  <c r="Q5" i="1"/>
  <c r="R5" i="1"/>
  <c r="I4" i="1"/>
  <c r="J4" i="1"/>
  <c r="K4" i="1"/>
  <c r="L4" i="1"/>
  <c r="M4" i="1"/>
  <c r="N4" i="1"/>
  <c r="I5" i="1"/>
  <c r="J5" i="1"/>
  <c r="K5" i="1"/>
  <c r="L5" i="1"/>
  <c r="M5" i="1"/>
  <c r="W3" i="1"/>
  <c r="V3" i="1"/>
  <c r="U3" i="1"/>
  <c r="R3" i="1"/>
  <c r="Q3" i="1"/>
  <c r="P3" i="1"/>
  <c r="A13" i="5"/>
  <c r="A12" i="5"/>
  <c r="A11" i="5"/>
  <c r="A10" i="5"/>
  <c r="A9" i="5"/>
  <c r="A8" i="5"/>
  <c r="A7" i="5"/>
  <c r="A6" i="5"/>
  <c r="A5" i="5"/>
  <c r="A4" i="5"/>
  <c r="A3" i="5"/>
  <c r="A2" i="5"/>
  <c r="A13" i="4"/>
  <c r="A12" i="4"/>
  <c r="A11" i="4"/>
  <c r="A10" i="4"/>
  <c r="A9" i="4"/>
  <c r="A8" i="4"/>
  <c r="A7" i="4"/>
  <c r="A6" i="4"/>
  <c r="A5" i="4"/>
  <c r="A4" i="4"/>
  <c r="A3" i="4"/>
  <c r="A2" i="4"/>
  <c r="M3" i="1"/>
  <c r="L3" i="1"/>
  <c r="K3" i="1"/>
  <c r="J3" i="1"/>
  <c r="I3" i="1"/>
  <c r="A13" i="2"/>
  <c r="A5" i="2"/>
  <c r="A6" i="2"/>
  <c r="A7" i="2"/>
  <c r="A8" i="2"/>
  <c r="A9" i="2"/>
  <c r="A10" i="2"/>
  <c r="A11" i="2"/>
  <c r="A12" i="2"/>
  <c r="A4" i="2"/>
  <c r="A3" i="2"/>
  <c r="A2" i="2"/>
  <c r="R12" i="7" l="1"/>
  <c r="X12" i="7"/>
  <c r="R13" i="7"/>
  <c r="X13" i="7"/>
  <c r="R5" i="7"/>
  <c r="X5" i="7"/>
  <c r="R6" i="7"/>
  <c r="X6" i="7"/>
  <c r="X4" i="7"/>
  <c r="R4" i="7"/>
  <c r="X14" i="7"/>
  <c r="R14" i="7"/>
  <c r="R11" i="7"/>
  <c r="X11" i="7"/>
  <c r="X3" i="7"/>
  <c r="R3" i="7"/>
  <c r="S5" i="1"/>
  <c r="N5" i="1"/>
  <c r="N7" i="1"/>
  <c r="F4" i="1"/>
  <c r="B44" i="6"/>
  <c r="B49" i="6"/>
  <c r="B54" i="6"/>
  <c r="C31" i="6"/>
  <c r="D31" i="6" s="1"/>
  <c r="E31" i="6" s="1"/>
  <c r="F31" i="6" s="1"/>
  <c r="G31" i="6" s="1"/>
  <c r="H31" i="6" s="1"/>
  <c r="I31" i="6" s="1"/>
  <c r="J31" i="6" s="1"/>
  <c r="K31" i="6" s="1"/>
  <c r="L31" i="6" s="1"/>
  <c r="C36" i="6"/>
  <c r="D36" i="6" s="1"/>
  <c r="E36" i="6" s="1"/>
  <c r="F36" i="6" s="1"/>
  <c r="G36" i="6" s="1"/>
  <c r="H36" i="6" s="1"/>
  <c r="I36" i="6" s="1"/>
  <c r="J36" i="6" s="1"/>
  <c r="K36" i="6" s="1"/>
  <c r="L36" i="6" s="1"/>
  <c r="C41" i="6"/>
  <c r="D41" i="6" s="1"/>
  <c r="E41" i="6"/>
  <c r="F41" i="6" s="1"/>
  <c r="G41" i="6" s="1"/>
  <c r="H41" i="6"/>
  <c r="I41" i="6" s="1"/>
  <c r="J41" i="6" s="1"/>
  <c r="K41" i="6" s="1"/>
  <c r="L41" i="6" s="1"/>
  <c r="C47" i="6"/>
  <c r="D47" i="6" s="1"/>
  <c r="E47" i="6" s="1"/>
  <c r="F47" i="6" s="1"/>
  <c r="G47" i="6" s="1"/>
  <c r="H47" i="6" s="1"/>
  <c r="I47" i="6" s="1"/>
  <c r="J47" i="6" s="1"/>
  <c r="C52" i="6"/>
  <c r="D52" i="6" s="1"/>
  <c r="E52" i="6" s="1"/>
  <c r="F52" i="6" s="1"/>
  <c r="G52" i="6" s="1"/>
  <c r="H52" i="6" s="1"/>
  <c r="I52" i="6" s="1"/>
  <c r="J52" i="6" s="1"/>
  <c r="K52" i="6" s="1"/>
  <c r="L52" i="6" s="1"/>
  <c r="D57" i="6"/>
  <c r="E57" i="6" s="1"/>
  <c r="F57" i="6" s="1"/>
  <c r="G57" i="6" s="1"/>
  <c r="H57" i="6" s="1"/>
  <c r="I57" i="6" s="1"/>
  <c r="J57" i="6" s="1"/>
  <c r="K57" i="6" s="1"/>
  <c r="L57" i="6" s="1"/>
  <c r="I33" i="6"/>
  <c r="I22" i="6"/>
  <c r="I12" i="6"/>
  <c r="J49" i="6"/>
  <c r="J33" i="6"/>
  <c r="J22" i="6"/>
  <c r="K54" i="6"/>
  <c r="K44" i="6"/>
  <c r="K28" i="6"/>
  <c r="K17" i="6"/>
  <c r="L54" i="6"/>
  <c r="L49" i="6"/>
  <c r="L38" i="6"/>
  <c r="L28" i="6"/>
  <c r="L12" i="6"/>
  <c r="J7" i="6"/>
  <c r="F54" i="6"/>
  <c r="F33" i="6"/>
  <c r="F17" i="6"/>
  <c r="E49" i="6"/>
  <c r="E28" i="6"/>
  <c r="E12" i="6"/>
  <c r="D49" i="6"/>
  <c r="D33" i="6"/>
  <c r="D17" i="6"/>
  <c r="D7" i="6"/>
  <c r="I28" i="6"/>
  <c r="I17" i="6"/>
  <c r="J54" i="6"/>
  <c r="J44" i="6"/>
  <c r="J38" i="6"/>
  <c r="J28" i="6"/>
  <c r="J17" i="6"/>
  <c r="J12" i="6"/>
  <c r="K49" i="6"/>
  <c r="K33" i="6"/>
  <c r="K22" i="6"/>
  <c r="K12" i="6"/>
  <c r="L44" i="6"/>
  <c r="L33" i="6"/>
  <c r="L22" i="6"/>
  <c r="L7" i="6"/>
  <c r="H7" i="6"/>
  <c r="F49" i="6"/>
  <c r="F38" i="6"/>
  <c r="F22" i="6"/>
  <c r="E54" i="6"/>
  <c r="E38" i="6"/>
  <c r="E17" i="6"/>
  <c r="E7" i="6"/>
  <c r="D44" i="6"/>
  <c r="D22" i="6"/>
  <c r="F7" i="6"/>
  <c r="K38" i="6"/>
  <c r="L17" i="6"/>
  <c r="K7" i="6"/>
  <c r="I7" i="6"/>
  <c r="G7" i="6"/>
  <c r="F44" i="6"/>
  <c r="F28" i="6"/>
  <c r="F12" i="6"/>
  <c r="E44" i="6"/>
  <c r="E33" i="6"/>
  <c r="E22" i="6"/>
  <c r="D54" i="6"/>
  <c r="D38" i="6"/>
  <c r="D28" i="6"/>
  <c r="D12" i="6"/>
  <c r="C6" i="6"/>
  <c r="G49" i="6"/>
  <c r="G38" i="6"/>
  <c r="G28" i="6"/>
  <c r="G17" i="6"/>
  <c r="H49" i="6"/>
  <c r="H38" i="6"/>
  <c r="H28" i="6"/>
  <c r="H17" i="6"/>
  <c r="I49" i="6"/>
  <c r="G44" i="6"/>
  <c r="G12" i="6"/>
  <c r="H22" i="6"/>
  <c r="I54" i="6"/>
  <c r="I38" i="6"/>
  <c r="G54" i="6"/>
  <c r="G33" i="6"/>
  <c r="G22" i="6"/>
  <c r="H54" i="6"/>
  <c r="H44" i="6"/>
  <c r="H33" i="6"/>
  <c r="H12" i="6"/>
  <c r="I44" i="6"/>
  <c r="C40" i="6"/>
  <c r="D40" i="6" s="1"/>
  <c r="E40" i="6" s="1"/>
  <c r="F40" i="6" s="1"/>
  <c r="C39" i="6"/>
  <c r="D39" i="6" s="1"/>
  <c r="E39" i="6" s="1"/>
  <c r="F39" i="6" s="1"/>
  <c r="G39" i="6" s="1"/>
  <c r="H39" i="6" s="1"/>
  <c r="I39" i="6" s="1"/>
  <c r="J39" i="6" s="1"/>
  <c r="K39" i="6" s="1"/>
  <c r="L39" i="6" s="1"/>
  <c r="C44" i="6"/>
  <c r="C22" i="6"/>
  <c r="C12" i="6"/>
  <c r="B33" i="6"/>
  <c r="B17" i="6"/>
  <c r="C48" i="6"/>
  <c r="D48" i="6" s="1"/>
  <c r="A44" i="6"/>
  <c r="A12" i="6"/>
  <c r="C1" i="6"/>
  <c r="C20" i="6"/>
  <c r="C15" i="6"/>
  <c r="C25" i="6"/>
  <c r="C5" i="6"/>
  <c r="C54" i="6"/>
  <c r="C7" i="6"/>
  <c r="B22" i="6"/>
  <c r="A7" i="6"/>
  <c r="C45" i="6"/>
  <c r="A38" i="6"/>
  <c r="A17" i="6"/>
  <c r="C4" i="6"/>
  <c r="C38" i="6"/>
  <c r="C28" i="6"/>
  <c r="C17" i="6"/>
  <c r="B28" i="6"/>
  <c r="B12" i="6"/>
  <c r="C53" i="6"/>
  <c r="A54" i="6"/>
  <c r="A33" i="6"/>
  <c r="C49" i="6"/>
  <c r="B38" i="6"/>
  <c r="B7" i="6"/>
  <c r="A22" i="6"/>
  <c r="C33" i="6"/>
  <c r="C46" i="6"/>
  <c r="C43" i="6"/>
  <c r="A49" i="6"/>
  <c r="A28" i="6"/>
  <c r="D53" i="6"/>
  <c r="E53" i="6" s="1"/>
  <c r="F53" i="6" s="1"/>
  <c r="G53" i="6" s="1"/>
  <c r="H53" i="6" s="1"/>
  <c r="I53" i="6" s="1"/>
  <c r="J53" i="6" s="1"/>
  <c r="K53" i="6" s="1"/>
  <c r="L53" i="6" s="1"/>
  <c r="C55" i="6"/>
  <c r="D55" i="6" s="1"/>
  <c r="E55" i="6" s="1"/>
  <c r="F55" i="6" s="1"/>
  <c r="G55" i="6" s="1"/>
  <c r="H55" i="6" s="1"/>
  <c r="I55" i="6" s="1"/>
  <c r="J55" i="6" s="1"/>
  <c r="K55" i="6" s="1"/>
  <c r="L55" i="6" s="1"/>
  <c r="C56" i="6"/>
  <c r="D56" i="6" s="1"/>
  <c r="E56" i="6" s="1"/>
  <c r="F56" i="6" s="1"/>
  <c r="G56" i="6" s="1"/>
  <c r="H56" i="6" s="1"/>
  <c r="I56" i="6" s="1"/>
  <c r="J56" i="6" s="1"/>
  <c r="K56" i="6" s="1"/>
  <c r="L56" i="6" s="1"/>
  <c r="C51" i="6"/>
  <c r="D51" i="6" s="1"/>
  <c r="E51" i="6" s="1"/>
  <c r="F51" i="6" s="1"/>
  <c r="G51" i="6" s="1"/>
  <c r="H51" i="6" s="1"/>
  <c r="I51" i="6" s="1"/>
  <c r="J51" i="6" s="1"/>
  <c r="K51" i="6" s="1"/>
  <c r="L51" i="6" s="1"/>
  <c r="C50" i="6"/>
  <c r="D50" i="6" s="1"/>
  <c r="E50" i="6" s="1"/>
  <c r="F50" i="6" s="1"/>
  <c r="G50" i="6" s="1"/>
  <c r="H50" i="6" s="1"/>
  <c r="I50" i="6" s="1"/>
  <c r="J50" i="6" s="1"/>
  <c r="K50" i="6" s="1"/>
  <c r="L50" i="6" s="1"/>
  <c r="C35" i="6"/>
  <c r="D35" i="6" s="1"/>
  <c r="E35" i="6" s="1"/>
  <c r="F35" i="6" s="1"/>
  <c r="G35" i="6" s="1"/>
  <c r="H35" i="6" s="1"/>
  <c r="I35" i="6" s="1"/>
  <c r="J35" i="6" s="1"/>
  <c r="K35" i="6" s="1"/>
  <c r="L35" i="6" s="1"/>
  <c r="C34" i="6"/>
  <c r="D34" i="6" s="1"/>
  <c r="E34" i="6" s="1"/>
  <c r="F34" i="6" s="1"/>
  <c r="G34" i="6" s="1"/>
  <c r="H34" i="6" s="1"/>
  <c r="I34" i="6" s="1"/>
  <c r="J34" i="6" s="1"/>
  <c r="C30" i="6"/>
  <c r="D30" i="6" s="1"/>
  <c r="E30" i="6" s="1"/>
  <c r="F30" i="6" s="1"/>
  <c r="G30" i="6" s="1"/>
  <c r="H30" i="6" s="1"/>
  <c r="I30" i="6" s="1"/>
  <c r="J30" i="6" s="1"/>
  <c r="K30" i="6" s="1"/>
  <c r="L30" i="6" s="1"/>
  <c r="C29" i="6"/>
  <c r="D29" i="6" s="1"/>
  <c r="E29" i="6" s="1"/>
  <c r="F29" i="6" s="1"/>
  <c r="G29" i="6" s="1"/>
  <c r="H29" i="6" s="1"/>
  <c r="I29" i="6" s="1"/>
  <c r="J29" i="6" s="1"/>
  <c r="K29" i="6" s="1"/>
  <c r="L29" i="6" s="1"/>
  <c r="C24" i="6"/>
  <c r="D24" i="6" s="1"/>
  <c r="E24" i="6" s="1"/>
  <c r="F24" i="6" s="1"/>
  <c r="G24" i="6" s="1"/>
  <c r="H24" i="6" s="1"/>
  <c r="I24" i="6" s="1"/>
  <c r="J24" i="6" s="1"/>
  <c r="K24" i="6" s="1"/>
  <c r="L24" i="6" s="1"/>
  <c r="C23" i="6"/>
  <c r="D23" i="6" s="1"/>
  <c r="E23" i="6" s="1"/>
  <c r="F23" i="6" s="1"/>
  <c r="G23" i="6" s="1"/>
  <c r="H23" i="6" s="1"/>
  <c r="I23" i="6" s="1"/>
  <c r="J23" i="6" s="1"/>
  <c r="K23" i="6" s="1"/>
  <c r="L23" i="6" s="1"/>
  <c r="C19" i="6"/>
  <c r="D19" i="6" s="1"/>
  <c r="E19" i="6" s="1"/>
  <c r="F19" i="6" s="1"/>
  <c r="G19" i="6" s="1"/>
  <c r="H19" i="6" s="1"/>
  <c r="I19" i="6" s="1"/>
  <c r="J19" i="6" s="1"/>
  <c r="K19" i="6" s="1"/>
  <c r="L19" i="6" s="1"/>
  <c r="C18" i="6"/>
  <c r="D18" i="6" s="1"/>
  <c r="E18" i="6" s="1"/>
  <c r="F18" i="6" s="1"/>
  <c r="G18" i="6" s="1"/>
  <c r="H18" i="6" s="1"/>
  <c r="I18" i="6" s="1"/>
  <c r="J18" i="6" s="1"/>
  <c r="K18" i="6" s="1"/>
  <c r="L18" i="6" s="1"/>
  <c r="C14" i="6"/>
  <c r="D14" i="6" s="1"/>
  <c r="E14" i="6" s="1"/>
  <c r="F14" i="6" s="1"/>
  <c r="G14" i="6" s="1"/>
  <c r="H14" i="6" s="1"/>
  <c r="I14" i="6" s="1"/>
  <c r="J14" i="6" s="1"/>
  <c r="K14" i="6" s="1"/>
  <c r="L14" i="6" s="1"/>
  <c r="C13" i="6"/>
  <c r="D13" i="6" s="1"/>
  <c r="E13" i="6" s="1"/>
  <c r="F13" i="6" s="1"/>
  <c r="G13" i="6" s="1"/>
  <c r="H13" i="6" s="1"/>
  <c r="I13" i="6" s="1"/>
  <c r="J13" i="6" s="1"/>
  <c r="K13" i="6" s="1"/>
  <c r="L13" i="6" s="1"/>
  <c r="C9" i="6"/>
  <c r="D9" i="6" s="1"/>
  <c r="E9" i="6" s="1"/>
  <c r="F9" i="6" s="1"/>
  <c r="G9" i="6" s="1"/>
  <c r="H9" i="6" s="1"/>
  <c r="I9" i="6" s="1"/>
  <c r="J9" i="6" s="1"/>
  <c r="K9" i="6" s="1"/>
  <c r="L9" i="6" s="1"/>
  <c r="C8" i="6"/>
  <c r="D8" i="6" s="1"/>
  <c r="E8" i="6" s="1"/>
  <c r="F8" i="6" s="1"/>
  <c r="G8" i="6" s="1"/>
  <c r="H8" i="6" s="1"/>
  <c r="I8" i="6" s="1"/>
  <c r="J8" i="6" s="1"/>
  <c r="K8" i="6" s="1"/>
  <c r="L8" i="6" s="1"/>
  <c r="D4" i="6"/>
  <c r="E4" i="6" s="1"/>
  <c r="F4" i="6" s="1"/>
  <c r="C37" i="6"/>
  <c r="D37" i="6" s="1"/>
  <c r="E37" i="6" s="1"/>
  <c r="F37" i="6" s="1"/>
  <c r="G37" i="6" s="1"/>
  <c r="H37" i="6" s="1"/>
  <c r="I37" i="6" s="1"/>
  <c r="J37" i="6" s="1"/>
  <c r="K37" i="6" s="1"/>
  <c r="L37" i="6" s="1"/>
  <c r="C32" i="6"/>
  <c r="D32" i="6" s="1"/>
  <c r="E32" i="6" s="1"/>
  <c r="F32" i="6" s="1"/>
  <c r="G32" i="6" s="1"/>
  <c r="H32" i="6" s="1"/>
  <c r="I32" i="6" s="1"/>
  <c r="J32" i="6" s="1"/>
  <c r="K32" i="6" s="1"/>
  <c r="L32" i="6" s="1"/>
  <c r="C27" i="6"/>
  <c r="D27" i="6" s="1"/>
  <c r="C21" i="6"/>
  <c r="D21" i="6" s="1"/>
  <c r="E21" i="6" s="1"/>
  <c r="F21" i="6" s="1"/>
  <c r="G21" i="6" s="1"/>
  <c r="H21" i="6" s="1"/>
  <c r="I21" i="6" s="1"/>
  <c r="J21" i="6" s="1"/>
  <c r="K21" i="6" s="1"/>
  <c r="L21" i="6" s="1"/>
  <c r="C16" i="6"/>
  <c r="D16" i="6" s="1"/>
  <c r="E16" i="6" s="1"/>
  <c r="F16" i="6" s="1"/>
  <c r="G16" i="6" s="1"/>
  <c r="H16" i="6" s="1"/>
  <c r="C11" i="6"/>
  <c r="D11" i="6" s="1"/>
  <c r="E11" i="6" s="1"/>
  <c r="F11" i="6" s="1"/>
  <c r="G11" i="6" s="1"/>
  <c r="H11" i="6" s="1"/>
  <c r="I11" i="6" s="1"/>
  <c r="J11" i="6" s="1"/>
  <c r="K11" i="6" s="1"/>
  <c r="L11" i="6" s="1"/>
  <c r="D6" i="6"/>
  <c r="E6" i="6" s="1"/>
  <c r="C10" i="6"/>
  <c r="X14" i="1"/>
  <c r="X13" i="1"/>
  <c r="X12" i="1"/>
  <c r="X11" i="1"/>
  <c r="X10" i="1"/>
  <c r="X9" i="1"/>
  <c r="X8" i="1"/>
  <c r="X7" i="1"/>
  <c r="X6" i="1"/>
  <c r="S14" i="1"/>
  <c r="S13" i="1"/>
  <c r="S12" i="1"/>
  <c r="S11" i="1"/>
  <c r="S10" i="1"/>
  <c r="S9" i="1"/>
  <c r="S6" i="1"/>
  <c r="S7" i="1"/>
  <c r="S8" i="1"/>
  <c r="N14" i="1"/>
  <c r="F14" i="1" s="1"/>
  <c r="N13" i="1"/>
  <c r="F13" i="1" s="1"/>
  <c r="N12" i="1"/>
  <c r="F12" i="1" s="1"/>
  <c r="N11" i="1"/>
  <c r="F11" i="1" s="1"/>
  <c r="N9" i="1"/>
  <c r="F9" i="1" s="1"/>
  <c r="N10" i="1"/>
  <c r="F10" i="1" s="1"/>
  <c r="N8" i="1"/>
  <c r="F8" i="1" s="1"/>
  <c r="N6" i="1"/>
  <c r="F6" i="1" s="1"/>
  <c r="S3" i="1"/>
  <c r="X3" i="1"/>
  <c r="N3" i="1"/>
  <c r="F5" i="1" l="1"/>
  <c r="F7" i="1"/>
  <c r="K47" i="6"/>
  <c r="L47" i="6" s="1"/>
  <c r="G40" i="6"/>
  <c r="H40" i="6" s="1"/>
  <c r="I40" i="6" s="1"/>
  <c r="J40" i="6" s="1"/>
  <c r="K40" i="6" s="1"/>
  <c r="L40" i="6" s="1"/>
  <c r="E48" i="6"/>
  <c r="F48" i="6" s="1"/>
  <c r="G48" i="6" s="1"/>
  <c r="H48" i="6" s="1"/>
  <c r="I48" i="6" s="1"/>
  <c r="J48" i="6" s="1"/>
  <c r="D45" i="6"/>
  <c r="E45" i="6" s="1"/>
  <c r="F45" i="6" s="1"/>
  <c r="D1" i="6"/>
  <c r="E1" i="6" s="1"/>
  <c r="D20" i="6"/>
  <c r="E20" i="6" s="1"/>
  <c r="F20" i="6" s="1"/>
  <c r="G20" i="6" s="1"/>
  <c r="D15" i="6"/>
  <c r="E15" i="6" s="1"/>
  <c r="F15" i="6" s="1"/>
  <c r="G15" i="6" s="1"/>
  <c r="H15" i="6" s="1"/>
  <c r="I15" i="6" s="1"/>
  <c r="J15" i="6" s="1"/>
  <c r="K15" i="6" s="1"/>
  <c r="L15" i="6" s="1"/>
  <c r="D25" i="6"/>
  <c r="E25" i="6" s="1"/>
  <c r="D5" i="6"/>
  <c r="E5" i="6" s="1"/>
  <c r="F5" i="6" s="1"/>
  <c r="G5" i="6" s="1"/>
  <c r="G4" i="6"/>
  <c r="H4" i="6" s="1"/>
  <c r="I4" i="6" s="1"/>
  <c r="J4" i="6" s="1"/>
  <c r="K4" i="6" s="1"/>
  <c r="L4" i="6" s="1"/>
  <c r="E27" i="6"/>
  <c r="F27" i="6" s="1"/>
  <c r="G27" i="6" s="1"/>
  <c r="H27" i="6" s="1"/>
  <c r="I27" i="6" s="1"/>
  <c r="J27" i="6" s="1"/>
  <c r="K27" i="6" s="1"/>
  <c r="L27" i="6" s="1"/>
  <c r="K34" i="6"/>
  <c r="L34" i="6" s="1"/>
  <c r="D46" i="6"/>
  <c r="E46" i="6" s="1"/>
  <c r="F46" i="6" s="1"/>
  <c r="G46" i="6" s="1"/>
  <c r="H46" i="6" s="1"/>
  <c r="I46" i="6" s="1"/>
  <c r="J46" i="6" s="1"/>
  <c r="K46" i="6" s="1"/>
  <c r="D43" i="6"/>
  <c r="E43" i="6" s="1"/>
  <c r="F43" i="6" s="1"/>
  <c r="G43" i="6" s="1"/>
  <c r="H43" i="6" s="1"/>
  <c r="I43" i="6" s="1"/>
  <c r="J43" i="6" s="1"/>
  <c r="K43" i="6" s="1"/>
  <c r="L43" i="6" s="1"/>
  <c r="I16" i="6"/>
  <c r="J16" i="6" s="1"/>
  <c r="K16" i="6" s="1"/>
  <c r="L16" i="6" s="1"/>
  <c r="F6" i="6"/>
  <c r="G6" i="6" s="1"/>
  <c r="H6" i="6" s="1"/>
  <c r="I6" i="6" s="1"/>
  <c r="J6" i="6" s="1"/>
  <c r="K6" i="6" s="1"/>
  <c r="L6" i="6" s="1"/>
  <c r="D10" i="6"/>
  <c r="E10" i="6" s="1"/>
  <c r="F10" i="6" s="1"/>
  <c r="G10" i="6" s="1"/>
  <c r="H10" i="6" s="1"/>
  <c r="I10" i="6" s="1"/>
  <c r="J10" i="6" s="1"/>
  <c r="K10" i="6" s="1"/>
  <c r="L10" i="6" s="1"/>
  <c r="F3" i="1"/>
  <c r="P4" i="4" l="1"/>
  <c r="T4" i="4"/>
  <c r="P3" i="4"/>
  <c r="T3" i="4"/>
  <c r="P13" i="4"/>
  <c r="T13" i="4"/>
  <c r="T12" i="4"/>
  <c r="P12" i="4"/>
  <c r="T11" i="4"/>
  <c r="P11" i="4"/>
  <c r="P10" i="4"/>
  <c r="T10" i="4"/>
  <c r="T8" i="4"/>
  <c r="P8" i="4"/>
  <c r="P9" i="4"/>
  <c r="T9" i="4"/>
  <c r="P7" i="4"/>
  <c r="T7" i="4"/>
  <c r="P5" i="4"/>
  <c r="T5" i="4"/>
  <c r="F1" i="6"/>
  <c r="G1" i="6" s="1"/>
  <c r="H1" i="6" s="1"/>
  <c r="I1" i="6" s="1"/>
  <c r="J1" i="6" s="1"/>
  <c r="K1" i="6" s="1"/>
  <c r="L1" i="6" s="1"/>
  <c r="G45" i="6"/>
  <c r="H45" i="6" s="1"/>
  <c r="I45" i="6" s="1"/>
  <c r="J45" i="6" s="1"/>
  <c r="K45" i="6" s="1"/>
  <c r="L45" i="6" s="1"/>
  <c r="K48" i="6"/>
  <c r="L48" i="6" s="1"/>
  <c r="H20" i="6"/>
  <c r="I20" i="6" s="1"/>
  <c r="J20" i="6" s="1"/>
  <c r="K20" i="6" s="1"/>
  <c r="L20" i="6" s="1"/>
  <c r="F25" i="6"/>
  <c r="G25" i="6" s="1"/>
  <c r="H25" i="6" s="1"/>
  <c r="I25" i="6" s="1"/>
  <c r="J25" i="6" s="1"/>
  <c r="K25" i="6" s="1"/>
  <c r="L25" i="6" s="1"/>
  <c r="H5" i="6"/>
  <c r="I5" i="6" s="1"/>
  <c r="J5" i="6" s="1"/>
  <c r="K5" i="6" s="1"/>
  <c r="L5" i="6" s="1"/>
  <c r="L46" i="6"/>
  <c r="P6" i="4" l="1"/>
  <c r="T6" i="4"/>
  <c r="T2" i="4"/>
  <c r="P2" i="4"/>
</calcChain>
</file>

<file path=xl/sharedStrings.xml><?xml version="1.0" encoding="utf-8"?>
<sst xmlns="http://schemas.openxmlformats.org/spreadsheetml/2006/main" count="186" uniqueCount="105">
  <si>
    <t>Skolenavn</t>
  </si>
  <si>
    <t>Plankeklap</t>
  </si>
  <si>
    <t>Boldrotation</t>
  </si>
  <si>
    <t>Tå-klap</t>
  </si>
  <si>
    <t>Sjipning</t>
  </si>
  <si>
    <t>Point</t>
  </si>
  <si>
    <t>Mavebøjnings.</t>
  </si>
  <si>
    <t>Kast og grib</t>
  </si>
  <si>
    <t>Hurtigere og længere</t>
  </si>
  <si>
    <t>Fysisk træning</t>
  </si>
  <si>
    <t>Speed-
længdespring</t>
  </si>
  <si>
    <t>Stafetløb
med isvaffel</t>
  </si>
  <si>
    <t>Antal
rotationer</t>
  </si>
  <si>
    <t>Antal
klap</t>
  </si>
  <si>
    <t>Antal
point</t>
  </si>
  <si>
    <t>Antal
sjip</t>
  </si>
  <si>
    <t>Antal
ture</t>
  </si>
  <si>
    <t xml:space="preserve">Præcisions-
kast </t>
  </si>
  <si>
    <t>Præcisions-
spark</t>
  </si>
  <si>
    <t>Bold fra
A &gt; B &gt; A</t>
  </si>
  <si>
    <t>Boldbasis</t>
  </si>
  <si>
    <t>Total</t>
  </si>
  <si>
    <t>PLACERING</t>
  </si>
  <si>
    <t>POINT
TOTAL</t>
  </si>
  <si>
    <t>TAST KUN GRÅ FELTER</t>
  </si>
  <si>
    <t>Bane 1</t>
  </si>
  <si>
    <t>Bane 2</t>
  </si>
  <si>
    <t>Bane 3</t>
  </si>
  <si>
    <t>Bane 4</t>
  </si>
  <si>
    <t>Bedst</t>
  </si>
  <si>
    <t>Dårligst -----&gt;&gt;&gt;&gt;&gt;</t>
  </si>
  <si>
    <t>Stillingsregel</t>
  </si>
  <si>
    <t>3. Flest point i plankeklap, kast/grib og præcisionsspark</t>
  </si>
  <si>
    <t>4. Lodtrækning</t>
  </si>
  <si>
    <t>2. Flest 2. pladser</t>
  </si>
  <si>
    <t>1. Flest 1. pladser</t>
  </si>
  <si>
    <t>Antal
klasser</t>
  </si>
  <si>
    <t>Antal elever
i alt</t>
  </si>
  <si>
    <t>Baner og antal elever</t>
  </si>
  <si>
    <t>Plankeklap
pr. elev</t>
  </si>
  <si>
    <t>Mave-
bøjningsklap
pr. elev</t>
  </si>
  <si>
    <t>Boldrotation
pr. elev</t>
  </si>
  <si>
    <t>Tå-klap
pr. elev</t>
  </si>
  <si>
    <t>Sjipning
pr. elev</t>
  </si>
  <si>
    <t>Speed-
længdespring
pr. elev</t>
  </si>
  <si>
    <t>Præcisions-
spark
pr. elev</t>
  </si>
  <si>
    <t>Præcisions-
kast
pr. elev</t>
  </si>
  <si>
    <t>Kast og grib
pr. elev</t>
  </si>
  <si>
    <t>Stafetløb
med isvaffel
pr. elev</t>
  </si>
  <si>
    <t>RESULTATARK for:</t>
  </si>
  <si>
    <t>Mavebøjningsklap</t>
  </si>
  <si>
    <t>Tåklap</t>
  </si>
  <si>
    <t>Notér den enkelte gruppes antal klap</t>
  </si>
  <si>
    <t>Notér den enkelte gruppes hele antal rotationer</t>
  </si>
  <si>
    <t>Speedlængdespring</t>
  </si>
  <si>
    <t>Stafetløb med isvaffel</t>
  </si>
  <si>
    <t xml:space="preserve">Præcisionskast </t>
  </si>
  <si>
    <t>Præcisionsspark</t>
  </si>
  <si>
    <t>Bold fra A &gt; B &gt; A</t>
  </si>
  <si>
    <t>Notér alle deltageres point</t>
  </si>
  <si>
    <t>Notér den enkelte deltageres antal sjip</t>
  </si>
  <si>
    <t>Notér alle opnåede point - enkeltvis</t>
  </si>
  <si>
    <t>Notér antal ture på de respektive baner</t>
  </si>
  <si>
    <t>Notér holdets samlede tid (fx 3 min 45 sek skrives som 3,45)</t>
  </si>
  <si>
    <t>Notér den enkelte deltageres antal point</t>
  </si>
  <si>
    <t>Print siderne:</t>
  </si>
  <si>
    <t>1-11</t>
  </si>
  <si>
    <t>1-22</t>
  </si>
  <si>
    <t>1-33</t>
  </si>
  <si>
    <t>1-44</t>
  </si>
  <si>
    <t>1-88</t>
  </si>
  <si>
    <t>Antal skoler:</t>
  </si>
  <si>
    <t>Kom godt i gang</t>
  </si>
  <si>
    <t>1.</t>
  </si>
  <si>
    <t>2.</t>
  </si>
  <si>
    <t>3.</t>
  </si>
  <si>
    <t>4.</t>
  </si>
  <si>
    <t>Point-fordeling</t>
  </si>
  <si>
    <t>Point-score skal manuelt noteres ud fra point-fordeling</t>
  </si>
  <si>
    <t>Point-
fordeling</t>
  </si>
  <si>
    <t>POINT-FORDELING
FYSISK TRÆNING</t>
  </si>
  <si>
    <t>POINT-FORDELING
HURTIGERE OG LÆNGERE</t>
  </si>
  <si>
    <t>POINT-FORDELING
BOLDBASIS</t>
  </si>
  <si>
    <t>5.</t>
  </si>
  <si>
    <t>Ud fra POINT - TOTAL noteres skolens slutplacering</t>
  </si>
  <si>
    <t>TAST ALTID KUN GRÅ FELTER/CELLER!!</t>
  </si>
  <si>
    <t>Antal elever
BEREGNING</t>
  </si>
  <si>
    <t>Antal elever FAKTISK</t>
  </si>
  <si>
    <t>Ved ulige: +1</t>
  </si>
  <si>
    <t>NOTÈR ANTAL FOR KLASSEN
FYSISK TRÆNING</t>
  </si>
  <si>
    <t>NOTÈR ANTAL FOR KLASSEN
HURTIGERE OG LÆNGERE</t>
  </si>
  <si>
    <t>NOTÈR ANTAL FOR KLASSEN
BOLDBASIS</t>
  </si>
  <si>
    <t>DENNE SIDE ER KUN
TIL PRINT OG NOTATER</t>
  </si>
  <si>
    <t>Baner, elevgrupper og point-fordeling</t>
  </si>
  <si>
    <r>
      <t xml:space="preserve">Indtast alle skolenavne og antal elever (+ 1 ved ulige antal) i fanen: </t>
    </r>
    <r>
      <rPr>
        <b/>
        <sz val="11"/>
        <color theme="1"/>
        <rFont val="Aptos Narrow"/>
        <family val="2"/>
        <scheme val="minor"/>
      </rPr>
      <t>#INDTAST - PLACERINGER</t>
    </r>
  </si>
  <si>
    <r>
      <t xml:space="preserve">Print resultat-ark via fanen: </t>
    </r>
    <r>
      <rPr>
        <b/>
        <sz val="11"/>
        <color theme="1"/>
        <rFont val="Aptos Narrow"/>
        <family val="2"/>
        <scheme val="minor"/>
      </rPr>
      <t>#RESULTAT-ARK</t>
    </r>
  </si>
  <si>
    <t>Skolenavne + antal elever overføres automatisk til alle efterfølgende sider</t>
  </si>
  <si>
    <t>Stævneleder får løbende skolens resultat-ark retur, hvis resultatark benyttes</t>
  </si>
  <si>
    <r>
      <t xml:space="preserve">Indtast resultater. Dette gøres på fanerne: </t>
    </r>
    <r>
      <rPr>
        <b/>
        <sz val="11"/>
        <color theme="5"/>
        <rFont val="Aptos Narrow"/>
        <family val="2"/>
        <scheme val="minor"/>
      </rPr>
      <t>Fysisk træning</t>
    </r>
    <r>
      <rPr>
        <sz val="11"/>
        <color theme="1"/>
        <rFont val="Aptos Narrow"/>
        <family val="2"/>
        <scheme val="minor"/>
      </rPr>
      <t xml:space="preserve">, </t>
    </r>
    <r>
      <rPr>
        <b/>
        <sz val="11"/>
        <color theme="4"/>
        <rFont val="Aptos Narrow"/>
        <family val="2"/>
        <scheme val="minor"/>
      </rPr>
      <t>Hurtigere og længere</t>
    </r>
    <r>
      <rPr>
        <sz val="11"/>
        <color theme="1"/>
        <rFont val="Aptos Narrow"/>
        <family val="2"/>
        <scheme val="minor"/>
      </rPr>
      <t xml:space="preserve"> samt </t>
    </r>
    <r>
      <rPr>
        <b/>
        <sz val="11"/>
        <color theme="6"/>
        <rFont val="Aptos Narrow"/>
        <family val="2"/>
        <scheme val="minor"/>
      </rPr>
      <t>Boldbasis</t>
    </r>
  </si>
  <si>
    <r>
      <t xml:space="preserve">Point-fordeling overføres automatisk til: </t>
    </r>
    <r>
      <rPr>
        <b/>
        <sz val="11"/>
        <color theme="1"/>
        <rFont val="Aptos Narrow"/>
        <family val="2"/>
        <scheme val="minor"/>
      </rPr>
      <t>#INDTAST - PLACERINGER</t>
    </r>
  </si>
  <si>
    <t>1-120</t>
  </si>
  <si>
    <t>Opdateret: 20. aug. 2026</t>
  </si>
  <si>
    <t>Print af #RESULTAT-ARK - kan benyttes</t>
  </si>
  <si>
    <t>Skole A - husk +1 elev ved ulige antal elever</t>
  </si>
  <si>
    <t>Skole 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</si>
</sst>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4"/>
      <color theme="1"/>
      <name val="Franklin Gothic Book"/>
      <family val="2"/>
    </font>
    <font>
      <sz val="11"/>
      <color theme="1"/>
      <name val="Franklin Gothic Book"/>
      <family val="2"/>
    </font>
    <font>
      <b/>
      <sz val="12"/>
      <color theme="1"/>
      <name val="Franklin Gothic Book"/>
      <family val="2"/>
    </font>
    <font>
      <b/>
      <sz val="11"/>
      <color theme="1"/>
      <name val="Franklin Gothic Book"/>
      <family val="2"/>
    </font>
    <font>
      <b/>
      <sz val="18"/>
      <color rgb="FFFF0000"/>
      <name val="Franklin Gothic Book"/>
      <family val="2"/>
    </font>
    <font>
      <b/>
      <sz val="10"/>
      <color theme="1"/>
      <name val="Franklin Gothic Book"/>
      <family val="2"/>
    </font>
    <font>
      <sz val="11"/>
      <color theme="1"/>
      <name val="Franklin Gothic Demi"/>
      <family val="2"/>
    </font>
    <font>
      <i/>
      <sz val="11"/>
      <color theme="1"/>
      <name val="Franklin Gothic Book"/>
      <family val="2"/>
    </font>
    <font>
      <b/>
      <sz val="12"/>
      <color theme="1"/>
      <name val="Franklin Gothic Demi"/>
      <family val="2"/>
    </font>
    <font>
      <sz val="14"/>
      <color theme="1"/>
      <name val="Franklin Gothic Heavy"/>
      <family val="2"/>
    </font>
    <font>
      <b/>
      <sz val="11"/>
      <color rgb="FFFF0000"/>
      <name val="Franklin Gothic Book"/>
      <family val="2"/>
    </font>
    <font>
      <b/>
      <sz val="11"/>
      <color theme="5"/>
      <name val="Aptos Narrow"/>
      <family val="2"/>
      <scheme val="minor"/>
    </font>
    <font>
      <b/>
      <sz val="11"/>
      <color theme="4"/>
      <name val="Aptos Narrow"/>
      <family val="2"/>
      <scheme val="minor"/>
    </font>
    <font>
      <b/>
      <sz val="11"/>
      <color theme="6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2"/>
      <color theme="1"/>
      <name val="Franklin Gothic Demi"/>
      <family val="2"/>
    </font>
    <font>
      <i/>
      <sz val="11"/>
      <color theme="1"/>
      <name val="Aptos Narrow"/>
      <family val="2"/>
      <scheme val="minor"/>
    </font>
    <font>
      <sz val="11"/>
      <color theme="1"/>
      <name val="Franklin Gothic Book"/>
    </font>
    <font>
      <b/>
      <sz val="11"/>
      <color theme="1"/>
      <name val="Franklin Gothic Book"/>
    </font>
  </fonts>
  <fills count="11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83E28E"/>
        <bgColor indexed="64"/>
      </patternFill>
    </fill>
    <fill>
      <patternFill patternType="solid">
        <fgColor theme="2" tint="-0.249977111117893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 diagonalUp="1" diagonalDown="1">
      <left/>
      <right/>
      <top style="thin">
        <color indexed="64"/>
      </top>
      <bottom/>
      <diagonal style="thin">
        <color indexed="64"/>
      </diagonal>
    </border>
    <border diagonalUp="1" diagonalDown="1">
      <left/>
      <right/>
      <top/>
      <bottom style="thin">
        <color indexed="64"/>
      </bottom>
      <diagonal style="thin">
        <color indexed="64"/>
      </diagonal>
    </border>
    <border diagonalUp="1" diagonalDown="1">
      <left/>
      <right/>
      <top/>
      <bottom/>
      <diagonal style="thin">
        <color indexed="64"/>
      </diagonal>
    </border>
  </borders>
  <cellStyleXfs count="2">
    <xf numFmtId="0" fontId="0" fillId="0" borderId="0"/>
    <xf numFmtId="0" fontId="17" fillId="0" borderId="0" applyNumberFormat="0" applyFill="0" applyBorder="0" applyAlignment="0" applyProtection="0"/>
  </cellStyleXfs>
  <cellXfs count="164">
    <xf numFmtId="0" fontId="0" fillId="0" borderId="0" xfId="0"/>
    <xf numFmtId="0" fontId="0" fillId="0" borderId="1" xfId="0" applyBorder="1"/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2" borderId="8" xfId="0" applyFill="1" applyBorder="1"/>
    <xf numFmtId="0" fontId="0" fillId="2" borderId="7" xfId="0" applyFill="1" applyBorder="1"/>
    <xf numFmtId="0" fontId="0" fillId="0" borderId="1" xfId="0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0" applyFont="1"/>
    <xf numFmtId="0" fontId="4" fillId="0" borderId="1" xfId="0" applyFont="1" applyBorder="1"/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7" fillId="0" borderId="0" xfId="0" applyFont="1"/>
    <xf numFmtId="0" fontId="4" fillId="0" borderId="1" xfId="0" applyFont="1" applyBorder="1" applyAlignment="1">
      <alignment horizontal="center"/>
    </xf>
    <xf numFmtId="0" fontId="6" fillId="0" borderId="1" xfId="0" applyFont="1" applyBorder="1"/>
    <xf numFmtId="164" fontId="4" fillId="0" borderId="1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9" xfId="0" applyFont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/>
    </xf>
    <xf numFmtId="164" fontId="4" fillId="0" borderId="11" xfId="0" applyNumberFormat="1" applyFont="1" applyBorder="1" applyAlignment="1">
      <alignment horizontal="center" vertical="center"/>
    </xf>
    <xf numFmtId="0" fontId="4" fillId="0" borderId="7" xfId="0" applyFont="1" applyBorder="1" applyAlignment="1">
      <alignment horizontal="left" vertical="center"/>
    </xf>
    <xf numFmtId="0" fontId="8" fillId="0" borderId="0" xfId="0" applyFont="1"/>
    <xf numFmtId="0" fontId="8" fillId="0" borderId="9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3" fillId="3" borderId="2" xfId="0" applyFont="1" applyFill="1" applyBorder="1" applyAlignment="1">
      <alignment vertical="center"/>
    </xf>
    <xf numFmtId="0" fontId="0" fillId="0" borderId="11" xfId="0" applyBorder="1" applyAlignment="1">
      <alignment horizontal="center" vertical="center"/>
    </xf>
    <xf numFmtId="164" fontId="0" fillId="0" borderId="11" xfId="0" applyNumberFormat="1" applyBorder="1" applyAlignment="1">
      <alignment horizontal="center" vertical="center"/>
    </xf>
    <xf numFmtId="0" fontId="0" fillId="2" borderId="10" xfId="0" applyFill="1" applyBorder="1" applyAlignment="1">
      <alignment horizontal="center"/>
    </xf>
    <xf numFmtId="0" fontId="0" fillId="0" borderId="11" xfId="0" applyBorder="1" applyAlignment="1">
      <alignment horizontal="center"/>
    </xf>
    <xf numFmtId="0" fontId="3" fillId="5" borderId="2" xfId="0" applyFont="1" applyFill="1" applyBorder="1" applyAlignment="1">
      <alignment vertical="center" wrapText="1"/>
    </xf>
    <xf numFmtId="0" fontId="0" fillId="2" borderId="9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9" xfId="0" applyFill="1" applyBorder="1" applyAlignment="1">
      <alignment horizontal="center"/>
    </xf>
    <xf numFmtId="0" fontId="3" fillId="4" borderId="2" xfId="0" applyFont="1" applyFill="1" applyBorder="1" applyAlignment="1">
      <alignment vertical="center" wrapText="1"/>
    </xf>
    <xf numFmtId="0" fontId="6" fillId="0" borderId="2" xfId="0" applyFont="1" applyBorder="1" applyAlignment="1">
      <alignment vertical="center"/>
    </xf>
    <xf numFmtId="0" fontId="4" fillId="0" borderId="2" xfId="0" applyFont="1" applyBorder="1" applyAlignment="1">
      <alignment horizontal="center" vertical="center" textRotation="90"/>
    </xf>
    <xf numFmtId="0" fontId="4" fillId="0" borderId="3" xfId="0" applyFont="1" applyBorder="1" applyAlignment="1">
      <alignment horizontal="center" vertical="center" textRotation="90"/>
    </xf>
    <xf numFmtId="0" fontId="4" fillId="0" borderId="4" xfId="0" applyFont="1" applyBorder="1" applyAlignment="1">
      <alignment horizontal="center" vertical="center" textRotation="90"/>
    </xf>
    <xf numFmtId="0" fontId="4" fillId="0" borderId="2" xfId="0" applyFont="1" applyBorder="1" applyAlignment="1">
      <alignment horizontal="center" vertical="center" textRotation="90" wrapText="1"/>
    </xf>
    <xf numFmtId="0" fontId="4" fillId="0" borderId="3" xfId="0" applyFont="1" applyBorder="1" applyAlignment="1">
      <alignment horizontal="center" vertical="center" textRotation="90" wrapText="1"/>
    </xf>
    <xf numFmtId="0" fontId="4" fillId="0" borderId="8" xfId="0" applyFont="1" applyBorder="1" applyAlignment="1">
      <alignment wrapText="1"/>
    </xf>
    <xf numFmtId="0" fontId="4" fillId="0" borderId="6" xfId="0" applyFont="1" applyBorder="1" applyAlignment="1">
      <alignment horizontal="left"/>
    </xf>
    <xf numFmtId="0" fontId="4" fillId="3" borderId="0" xfId="0" applyFont="1" applyFill="1"/>
    <xf numFmtId="0" fontId="10" fillId="0" borderId="0" xfId="0" applyFont="1"/>
    <xf numFmtId="0" fontId="4" fillId="4" borderId="0" xfId="0" applyFont="1" applyFill="1"/>
    <xf numFmtId="0" fontId="4" fillId="6" borderId="0" xfId="0" applyFont="1" applyFill="1"/>
    <xf numFmtId="0" fontId="9" fillId="0" borderId="0" xfId="0" applyFont="1"/>
    <xf numFmtId="0" fontId="11" fillId="0" borderId="0" xfId="0" applyFont="1"/>
    <xf numFmtId="0" fontId="12" fillId="0" borderId="0" xfId="0" applyFont="1" applyAlignment="1">
      <alignment horizontal="left"/>
    </xf>
    <xf numFmtId="0" fontId="12" fillId="0" borderId="0" xfId="0" applyFont="1"/>
    <xf numFmtId="0" fontId="13" fillId="0" borderId="0" xfId="0" applyFont="1"/>
    <xf numFmtId="0" fontId="8" fillId="0" borderId="10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textRotation="90" wrapText="1"/>
    </xf>
    <xf numFmtId="164" fontId="4" fillId="0" borderId="0" xfId="0" applyNumberFormat="1" applyFont="1" applyAlignment="1">
      <alignment horizontal="center" vertical="center"/>
    </xf>
    <xf numFmtId="0" fontId="8" fillId="7" borderId="11" xfId="0" applyFont="1" applyFill="1" applyBorder="1" applyAlignment="1">
      <alignment horizontal="center" vertical="center" wrapText="1"/>
    </xf>
    <xf numFmtId="0" fontId="8" fillId="8" borderId="11" xfId="0" applyFont="1" applyFill="1" applyBorder="1" applyAlignment="1">
      <alignment horizontal="center" vertical="center" wrapText="1"/>
    </xf>
    <xf numFmtId="0" fontId="8" fillId="7" borderId="3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textRotation="90" wrapText="1"/>
    </xf>
    <xf numFmtId="0" fontId="3" fillId="0" borderId="0" xfId="0" applyFont="1"/>
    <xf numFmtId="0" fontId="13" fillId="0" borderId="0" xfId="0" applyFont="1" applyAlignment="1">
      <alignment horizontal="right"/>
    </xf>
    <xf numFmtId="0" fontId="0" fillId="0" borderId="0" xfId="0" applyAlignment="1">
      <alignment horizontal="right"/>
    </xf>
    <xf numFmtId="0" fontId="4" fillId="0" borderId="4" xfId="0" applyFont="1" applyBorder="1" applyAlignment="1">
      <alignment horizontal="center" vertical="center" textRotation="90" wrapText="1"/>
    </xf>
    <xf numFmtId="0" fontId="13" fillId="0" borderId="0" xfId="0" applyFont="1" applyAlignment="1">
      <alignment wrapText="1"/>
    </xf>
    <xf numFmtId="0" fontId="6" fillId="0" borderId="12" xfId="0" applyFont="1" applyBorder="1" applyAlignment="1">
      <alignment vertical="center"/>
    </xf>
    <xf numFmtId="0" fontId="4" fillId="0" borderId="12" xfId="0" applyFont="1" applyBorder="1" applyAlignment="1">
      <alignment horizontal="center" vertical="center" textRotation="90" wrapText="1"/>
    </xf>
    <xf numFmtId="0" fontId="4" fillId="0" borderId="12" xfId="0" applyFont="1" applyBorder="1" applyAlignment="1">
      <alignment horizontal="center" vertical="center"/>
    </xf>
    <xf numFmtId="0" fontId="4" fillId="0" borderId="12" xfId="0" applyFont="1" applyBorder="1"/>
    <xf numFmtId="0" fontId="4" fillId="0" borderId="12" xfId="0" applyFont="1" applyBorder="1" applyAlignment="1">
      <alignment horizontal="center" vertical="center" textRotation="90"/>
    </xf>
    <xf numFmtId="0" fontId="17" fillId="0" borderId="0" xfId="1"/>
    <xf numFmtId="0" fontId="18" fillId="0" borderId="0" xfId="0" applyFont="1"/>
    <xf numFmtId="0" fontId="19" fillId="0" borderId="0" xfId="0" applyFont="1"/>
    <xf numFmtId="0" fontId="6" fillId="0" borderId="16" xfId="0" applyFont="1" applyBorder="1" applyAlignment="1">
      <alignment horizontal="center" vertical="center" textRotation="90" wrapText="1"/>
    </xf>
    <xf numFmtId="0" fontId="6" fillId="0" borderId="17" xfId="0" applyFont="1" applyBorder="1" applyAlignment="1">
      <alignment horizontal="center" vertical="center" textRotation="90" wrapText="1"/>
    </xf>
    <xf numFmtId="0" fontId="4" fillId="0" borderId="18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164" fontId="4" fillId="0" borderId="24" xfId="0" applyNumberFormat="1" applyFont="1" applyBorder="1" applyAlignment="1">
      <alignment horizontal="center" vertical="center"/>
    </xf>
    <xf numFmtId="164" fontId="4" fillId="0" borderId="25" xfId="0" applyNumberFormat="1" applyFont="1" applyBorder="1" applyAlignment="1">
      <alignment horizontal="center" vertical="center"/>
    </xf>
    <xf numFmtId="164" fontId="4" fillId="0" borderId="26" xfId="0" applyNumberFormat="1" applyFont="1" applyBorder="1" applyAlignment="1">
      <alignment horizontal="center" vertical="center"/>
    </xf>
    <xf numFmtId="164" fontId="20" fillId="0" borderId="1" xfId="0" applyNumberFormat="1" applyFont="1" applyBorder="1" applyAlignment="1">
      <alignment horizontal="center" vertical="center"/>
    </xf>
    <xf numFmtId="164" fontId="20" fillId="0" borderId="11" xfId="0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4" fillId="10" borderId="5" xfId="0" applyFont="1" applyFill="1" applyBorder="1" applyAlignment="1">
      <alignment horizontal="left" vertical="center"/>
    </xf>
    <xf numFmtId="0" fontId="4" fillId="10" borderId="7" xfId="0" applyFont="1" applyFill="1" applyBorder="1" applyAlignment="1">
      <alignment horizontal="left" vertical="center"/>
    </xf>
    <xf numFmtId="0" fontId="4" fillId="10" borderId="9" xfId="0" applyFont="1" applyFill="1" applyBorder="1" applyAlignment="1">
      <alignment horizontal="center" vertical="center"/>
    </xf>
    <xf numFmtId="0" fontId="4" fillId="10" borderId="10" xfId="0" applyFont="1" applyFill="1" applyBorder="1" applyAlignment="1">
      <alignment horizontal="center" vertical="center"/>
    </xf>
    <xf numFmtId="0" fontId="4" fillId="10" borderId="7" xfId="0" applyFont="1" applyFill="1" applyBorder="1" applyAlignment="1">
      <alignment horizontal="center" vertical="center"/>
    </xf>
    <xf numFmtId="0" fontId="4" fillId="10" borderId="8" xfId="0" applyFont="1" applyFill="1" applyBorder="1" applyAlignment="1">
      <alignment horizontal="center" vertical="center"/>
    </xf>
    <xf numFmtId="0" fontId="4" fillId="10" borderId="9" xfId="0" quotePrefix="1" applyFont="1" applyFill="1" applyBorder="1" applyAlignment="1">
      <alignment horizontal="center" vertical="center"/>
    </xf>
    <xf numFmtId="0" fontId="4" fillId="10" borderId="19" xfId="0" applyFont="1" applyFill="1" applyBorder="1" applyAlignment="1">
      <alignment horizontal="center" vertical="center"/>
    </xf>
    <xf numFmtId="0" fontId="4" fillId="10" borderId="21" xfId="0" applyFont="1" applyFill="1" applyBorder="1" applyAlignment="1">
      <alignment horizontal="center" vertical="center"/>
    </xf>
    <xf numFmtId="0" fontId="4" fillId="10" borderId="23" xfId="0" applyFont="1" applyFill="1" applyBorder="1" applyAlignment="1">
      <alignment horizontal="center" vertical="center"/>
    </xf>
    <xf numFmtId="0" fontId="4" fillId="0" borderId="12" xfId="0" applyFont="1" applyBorder="1" applyAlignment="1">
      <alignment horizontal="left" vertical="center"/>
    </xf>
    <xf numFmtId="0" fontId="4" fillId="10" borderId="8" xfId="0" applyFont="1" applyFill="1" applyBorder="1" applyAlignment="1">
      <alignment vertical="center"/>
    </xf>
    <xf numFmtId="0" fontId="4" fillId="10" borderId="7" xfId="0" applyFont="1" applyFill="1" applyBorder="1" applyAlignment="1">
      <alignment vertical="center"/>
    </xf>
    <xf numFmtId="0" fontId="4" fillId="10" borderId="5" xfId="0" applyFont="1" applyFill="1" applyBorder="1" applyAlignment="1">
      <alignment horizontal="center" vertical="center"/>
    </xf>
    <xf numFmtId="0" fontId="4" fillId="10" borderId="6" xfId="0" applyFont="1" applyFill="1" applyBorder="1" applyAlignment="1">
      <alignment horizontal="center" vertical="center"/>
    </xf>
    <xf numFmtId="0" fontId="20" fillId="0" borderId="0" xfId="0" applyFont="1"/>
    <xf numFmtId="0" fontId="20" fillId="0" borderId="15" xfId="0" applyFont="1" applyBorder="1" applyAlignment="1">
      <alignment horizontal="center" vertical="center"/>
    </xf>
    <xf numFmtId="0" fontId="20" fillId="0" borderId="14" xfId="0" applyFont="1" applyBorder="1" applyAlignment="1">
      <alignment horizontal="center" vertical="center"/>
    </xf>
    <xf numFmtId="0" fontId="21" fillId="7" borderId="13" xfId="0" applyFont="1" applyFill="1" applyBorder="1" applyAlignment="1">
      <alignment horizontal="center" vertical="center" textRotation="90" wrapText="1"/>
    </xf>
    <xf numFmtId="0" fontId="20" fillId="10" borderId="13" xfId="0" applyFont="1" applyFill="1" applyBorder="1" applyAlignment="1">
      <alignment horizontal="center" vertical="center"/>
    </xf>
    <xf numFmtId="0" fontId="20" fillId="10" borderId="14" xfId="0" applyFont="1" applyFill="1" applyBorder="1" applyAlignment="1">
      <alignment horizontal="center" vertical="center"/>
    </xf>
    <xf numFmtId="0" fontId="21" fillId="9" borderId="13" xfId="0" applyFont="1" applyFill="1" applyBorder="1" applyAlignment="1">
      <alignment horizontal="center" vertical="center" textRotation="90" wrapText="1"/>
    </xf>
    <xf numFmtId="0" fontId="20" fillId="0" borderId="13" xfId="0" applyFont="1" applyBorder="1" applyAlignment="1">
      <alignment horizontal="center" vertical="center"/>
    </xf>
    <xf numFmtId="0" fontId="4" fillId="10" borderId="8" xfId="0" applyFont="1" applyFill="1" applyBorder="1" applyAlignment="1">
      <alignment horizontal="center"/>
    </xf>
    <xf numFmtId="0" fontId="4" fillId="10" borderId="10" xfId="0" applyFont="1" applyFill="1" applyBorder="1" applyAlignment="1">
      <alignment horizontal="center"/>
    </xf>
    <xf numFmtId="0" fontId="4" fillId="10" borderId="8" xfId="0" applyFont="1" applyFill="1" applyBorder="1"/>
    <xf numFmtId="0" fontId="4" fillId="10" borderId="7" xfId="0" applyFont="1" applyFill="1" applyBorder="1" applyAlignment="1">
      <alignment horizontal="center"/>
    </xf>
    <xf numFmtId="0" fontId="4" fillId="10" borderId="9" xfId="0" applyFont="1" applyFill="1" applyBorder="1" applyAlignment="1">
      <alignment horizontal="center"/>
    </xf>
    <xf numFmtId="0" fontId="4" fillId="10" borderId="7" xfId="0" applyFont="1" applyFill="1" applyBorder="1"/>
    <xf numFmtId="0" fontId="3" fillId="10" borderId="0" xfId="0" applyFont="1" applyFill="1"/>
    <xf numFmtId="0" fontId="0" fillId="10" borderId="0" xfId="0" applyFill="1"/>
    <xf numFmtId="0" fontId="1" fillId="10" borderId="0" xfId="0" applyFont="1" applyFill="1" applyAlignment="1">
      <alignment horizontal="right"/>
    </xf>
    <xf numFmtId="0" fontId="4" fillId="10" borderId="0" xfId="0" applyFont="1" applyFill="1"/>
    <xf numFmtId="0" fontId="6" fillId="0" borderId="0" xfId="0" applyFont="1"/>
    <xf numFmtId="0" fontId="4" fillId="0" borderId="3" xfId="0" applyFont="1" applyBorder="1"/>
    <xf numFmtId="0" fontId="4" fillId="0" borderId="2" xfId="0" applyFont="1" applyBorder="1"/>
    <xf numFmtId="0" fontId="4" fillId="0" borderId="5" xfId="0" quotePrefix="1" applyFont="1" applyBorder="1"/>
    <xf numFmtId="17" fontId="4" fillId="0" borderId="5" xfId="0" quotePrefix="1" applyNumberFormat="1" applyFont="1" applyBorder="1"/>
    <xf numFmtId="0" fontId="4" fillId="0" borderId="5" xfId="0" applyFont="1" applyBorder="1"/>
    <xf numFmtId="0" fontId="5" fillId="3" borderId="9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 wrapText="1"/>
    </xf>
    <xf numFmtId="0" fontId="5" fillId="4" borderId="11" xfId="0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 wrapText="1"/>
    </xf>
    <xf numFmtId="0" fontId="5" fillId="5" borderId="9" xfId="0" applyFont="1" applyFill="1" applyBorder="1" applyAlignment="1">
      <alignment horizontal="center" vertical="center" wrapText="1"/>
    </xf>
    <xf numFmtId="0" fontId="5" fillId="5" borderId="11" xfId="0" applyFont="1" applyFill="1" applyBorder="1" applyAlignment="1">
      <alignment horizontal="center" vertical="center" wrapText="1"/>
    </xf>
    <xf numFmtId="0" fontId="5" fillId="5" borderId="1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5" fillId="3" borderId="4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2" fontId="4" fillId="0" borderId="0" xfId="0" applyNumberFormat="1" applyFont="1" applyFill="1" applyBorder="1" applyAlignment="1">
      <alignment horizontal="center" vertical="center"/>
    </xf>
    <xf numFmtId="1" fontId="4" fillId="0" borderId="0" xfId="0" applyNumberFormat="1" applyFont="1" applyFill="1" applyBorder="1" applyAlignment="1">
      <alignment horizontal="center" vertical="center"/>
    </xf>
    <xf numFmtId="164" fontId="4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164" fontId="0" fillId="0" borderId="0" xfId="0" applyNumberFormat="1" applyFill="1" applyBorder="1" applyAlignment="1">
      <alignment horizontal="center" vertical="center"/>
    </xf>
    <xf numFmtId="0" fontId="0" fillId="0" borderId="0" xfId="0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4" fillId="0" borderId="0" xfId="0" applyFont="1" applyFill="1" applyBorder="1"/>
    <xf numFmtId="0" fontId="0" fillId="0" borderId="0" xfId="0" applyFill="1" applyBorder="1"/>
  </cellXfs>
  <cellStyles count="2">
    <cellStyle name="Link" xfId="1" builtinId="8"/>
    <cellStyle name="Normal" xfId="0" builtinId="0"/>
  </cellStyles>
  <dxfs count="0"/>
  <tableStyles count="0" defaultTableStyle="TableStyleMedium2" defaultPivotStyle="PivotStyleLight16"/>
  <colors>
    <mruColors>
      <color rgb="FF83E28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17/10/relationships/person" Target="persons/person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2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4AA026-D7D3-40B7-98D1-64F7AA86C22E}">
  <sheetPr>
    <tabColor rgb="FFFF0000"/>
    <pageSetUpPr fitToPage="1"/>
  </sheetPr>
  <dimension ref="A1:T45"/>
  <sheetViews>
    <sheetView workbookViewId="0">
      <selection activeCell="H14" sqref="H14:T26"/>
    </sheetView>
  </sheetViews>
  <sheetFormatPr defaultRowHeight="15" x14ac:dyDescent="0.25"/>
  <cols>
    <col min="1" max="1" width="12.7109375" customWidth="1"/>
    <col min="6" max="6" width="5.5703125" customWidth="1"/>
    <col min="7" max="7" width="4.85546875" customWidth="1"/>
    <col min="8" max="8" width="12.7109375" customWidth="1"/>
    <col min="9" max="20" width="5.7109375" customWidth="1"/>
  </cols>
  <sheetData>
    <row r="1" spans="1:20" ht="19.5" x14ac:dyDescent="0.35">
      <c r="A1" s="124" t="s">
        <v>72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  <c r="R1" s="125"/>
      <c r="S1" s="125"/>
      <c r="T1" s="126" t="s">
        <v>101</v>
      </c>
    </row>
    <row r="2" spans="1:20" ht="9.9499999999999993" customHeight="1" x14ac:dyDescent="0.35">
      <c r="A2" s="71"/>
    </row>
    <row r="3" spans="1:20" ht="15.75" x14ac:dyDescent="0.3">
      <c r="A3" s="94" t="s">
        <v>73</v>
      </c>
      <c r="B3" t="s">
        <v>94</v>
      </c>
      <c r="K3" s="63"/>
      <c r="T3" s="72" t="s">
        <v>85</v>
      </c>
    </row>
    <row r="4" spans="1:20" x14ac:dyDescent="0.25">
      <c r="A4" s="94"/>
      <c r="B4" t="s">
        <v>96</v>
      </c>
      <c r="T4" s="73"/>
    </row>
    <row r="5" spans="1:20" x14ac:dyDescent="0.25">
      <c r="A5" s="94" t="s">
        <v>74</v>
      </c>
      <c r="B5" t="s">
        <v>95</v>
      </c>
      <c r="J5" s="81"/>
      <c r="T5" s="73"/>
    </row>
    <row r="6" spans="1:20" x14ac:dyDescent="0.25">
      <c r="A6" s="94"/>
      <c r="B6" s="83" t="s">
        <v>97</v>
      </c>
      <c r="T6" s="73"/>
    </row>
    <row r="7" spans="1:20" ht="15.75" x14ac:dyDescent="0.3">
      <c r="A7" s="94" t="s">
        <v>75</v>
      </c>
      <c r="B7" t="s">
        <v>98</v>
      </c>
      <c r="T7" s="72" t="s">
        <v>85</v>
      </c>
    </row>
    <row r="8" spans="1:20" ht="15.75" x14ac:dyDescent="0.3">
      <c r="A8" s="94" t="s">
        <v>76</v>
      </c>
      <c r="B8" t="s">
        <v>78</v>
      </c>
      <c r="T8" s="72" t="s">
        <v>85</v>
      </c>
    </row>
    <row r="9" spans="1:20" x14ac:dyDescent="0.25">
      <c r="A9" s="94"/>
      <c r="B9" t="s">
        <v>99</v>
      </c>
    </row>
    <row r="10" spans="1:20" ht="15.75" x14ac:dyDescent="0.3">
      <c r="A10" s="94" t="s">
        <v>83</v>
      </c>
      <c r="B10" t="s">
        <v>84</v>
      </c>
      <c r="T10" s="72" t="s">
        <v>85</v>
      </c>
    </row>
    <row r="12" spans="1:20" ht="19.5" x14ac:dyDescent="0.35">
      <c r="A12" s="124" t="s">
        <v>93</v>
      </c>
      <c r="B12" s="127"/>
      <c r="C12" s="127"/>
      <c r="D12" s="127"/>
      <c r="E12" s="127"/>
      <c r="F12" s="127"/>
      <c r="G12" s="127"/>
      <c r="H12" s="125"/>
      <c r="I12" s="127"/>
      <c r="J12" s="127"/>
      <c r="K12" s="127"/>
      <c r="L12" s="127"/>
      <c r="M12" s="127"/>
      <c r="N12" s="127"/>
      <c r="O12" s="127"/>
      <c r="P12" s="127"/>
      <c r="Q12" s="127"/>
      <c r="R12" s="127"/>
      <c r="S12" s="127"/>
      <c r="T12" s="127"/>
    </row>
    <row r="13" spans="1:20" ht="9.9499999999999993" customHeight="1" x14ac:dyDescent="0.3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</row>
    <row r="14" spans="1:20" ht="15.75" x14ac:dyDescent="0.3">
      <c r="A14" s="23" t="s">
        <v>38</v>
      </c>
      <c r="B14" s="15"/>
      <c r="C14" s="15"/>
      <c r="D14" s="15"/>
      <c r="E14" s="15"/>
      <c r="F14" s="12"/>
      <c r="G14" s="12"/>
      <c r="H14" s="23" t="s">
        <v>77</v>
      </c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</row>
    <row r="15" spans="1:20" ht="31.5" x14ac:dyDescent="0.3">
      <c r="A15" s="53" t="s">
        <v>37</v>
      </c>
      <c r="B15" s="22" t="s">
        <v>25</v>
      </c>
      <c r="C15" s="22" t="s">
        <v>26</v>
      </c>
      <c r="D15" s="22" t="s">
        <v>27</v>
      </c>
      <c r="E15" s="22" t="s">
        <v>28</v>
      </c>
      <c r="F15" s="12"/>
      <c r="G15" s="12"/>
      <c r="H15" s="53" t="s">
        <v>36</v>
      </c>
      <c r="I15" s="15" t="s">
        <v>30</v>
      </c>
      <c r="J15" s="15"/>
      <c r="K15" s="15"/>
      <c r="L15" s="15" t="s">
        <v>29</v>
      </c>
      <c r="M15" s="15"/>
      <c r="N15" s="15"/>
      <c r="O15" s="15"/>
      <c r="P15" s="15"/>
      <c r="Q15" s="15"/>
      <c r="R15" s="15"/>
      <c r="S15" s="15"/>
      <c r="T15" s="15"/>
    </row>
    <row r="16" spans="1:20" ht="15.75" x14ac:dyDescent="0.3">
      <c r="A16" s="54">
        <v>6</v>
      </c>
      <c r="B16" s="13">
        <v>6</v>
      </c>
      <c r="C16" s="13"/>
      <c r="D16" s="13"/>
      <c r="E16" s="13"/>
      <c r="F16" s="12"/>
      <c r="G16" s="12"/>
      <c r="H16" s="54">
        <v>2</v>
      </c>
      <c r="I16" s="13">
        <v>1</v>
      </c>
      <c r="J16" s="13">
        <v>2</v>
      </c>
      <c r="K16" s="13"/>
      <c r="L16" s="13"/>
      <c r="M16" s="13"/>
      <c r="N16" s="13"/>
      <c r="O16" s="13"/>
      <c r="P16" s="13"/>
      <c r="Q16" s="13"/>
      <c r="R16" s="13"/>
      <c r="S16" s="13"/>
      <c r="T16" s="13"/>
    </row>
    <row r="17" spans="1:20" ht="15.75" x14ac:dyDescent="0.3">
      <c r="A17" s="54">
        <v>7</v>
      </c>
      <c r="B17" s="13">
        <v>7</v>
      </c>
      <c r="C17" s="13"/>
      <c r="D17" s="13"/>
      <c r="E17" s="13"/>
      <c r="F17" s="12"/>
      <c r="G17" s="12"/>
      <c r="H17" s="54">
        <v>3</v>
      </c>
      <c r="I17" s="13">
        <v>1</v>
      </c>
      <c r="J17" s="13">
        <v>2</v>
      </c>
      <c r="K17" s="13">
        <v>3</v>
      </c>
      <c r="L17" s="13"/>
      <c r="M17" s="13"/>
      <c r="N17" s="13"/>
      <c r="O17" s="13"/>
      <c r="P17" s="13"/>
      <c r="Q17" s="13"/>
      <c r="R17" s="13"/>
      <c r="S17" s="13"/>
      <c r="T17" s="13"/>
    </row>
    <row r="18" spans="1:20" ht="15.75" x14ac:dyDescent="0.3">
      <c r="A18" s="54">
        <v>8</v>
      </c>
      <c r="B18" s="13">
        <v>8</v>
      </c>
      <c r="C18" s="13"/>
      <c r="D18" s="13"/>
      <c r="E18" s="13"/>
      <c r="F18" s="12"/>
      <c r="G18" s="12"/>
      <c r="H18" s="54">
        <v>4</v>
      </c>
      <c r="I18" s="13">
        <v>1</v>
      </c>
      <c r="J18" s="13">
        <v>2</v>
      </c>
      <c r="K18" s="13">
        <v>3</v>
      </c>
      <c r="L18" s="13">
        <v>4</v>
      </c>
      <c r="M18" s="13"/>
      <c r="N18" s="13"/>
      <c r="O18" s="13"/>
      <c r="P18" s="13"/>
      <c r="Q18" s="13"/>
      <c r="R18" s="13"/>
      <c r="S18" s="13"/>
      <c r="T18" s="13"/>
    </row>
    <row r="19" spans="1:20" ht="15.75" x14ac:dyDescent="0.3">
      <c r="A19" s="54">
        <v>9</v>
      </c>
      <c r="B19" s="13">
        <v>9</v>
      </c>
      <c r="C19" s="13"/>
      <c r="D19" s="13"/>
      <c r="E19" s="13"/>
      <c r="F19" s="12"/>
      <c r="G19" s="12"/>
      <c r="H19" s="54">
        <v>5</v>
      </c>
      <c r="I19" s="13">
        <v>1</v>
      </c>
      <c r="J19" s="13">
        <v>2</v>
      </c>
      <c r="K19" s="13">
        <v>3</v>
      </c>
      <c r="L19" s="13">
        <v>4</v>
      </c>
      <c r="M19" s="13">
        <v>5</v>
      </c>
      <c r="N19" s="13"/>
      <c r="O19" s="13"/>
      <c r="P19" s="13"/>
      <c r="Q19" s="13"/>
      <c r="R19" s="13"/>
      <c r="S19" s="13"/>
      <c r="T19" s="13"/>
    </row>
    <row r="20" spans="1:20" ht="15.75" x14ac:dyDescent="0.3">
      <c r="A20" s="54">
        <v>10</v>
      </c>
      <c r="B20" s="13">
        <v>5</v>
      </c>
      <c r="C20" s="13">
        <v>5</v>
      </c>
      <c r="D20" s="13"/>
      <c r="E20" s="13"/>
      <c r="F20" s="12"/>
      <c r="G20" s="12"/>
      <c r="H20" s="54">
        <v>6</v>
      </c>
      <c r="I20" s="13">
        <v>1</v>
      </c>
      <c r="J20" s="13">
        <v>2</v>
      </c>
      <c r="K20" s="13">
        <v>3</v>
      </c>
      <c r="L20" s="13">
        <v>3</v>
      </c>
      <c r="M20" s="13">
        <v>4</v>
      </c>
      <c r="N20" s="13">
        <v>5</v>
      </c>
      <c r="O20" s="13"/>
      <c r="P20" s="13"/>
      <c r="Q20" s="13"/>
      <c r="R20" s="13"/>
      <c r="S20" s="13"/>
      <c r="T20" s="13"/>
    </row>
    <row r="21" spans="1:20" ht="15.75" x14ac:dyDescent="0.3">
      <c r="A21" s="54">
        <v>11</v>
      </c>
      <c r="B21" s="13">
        <v>6</v>
      </c>
      <c r="C21" s="13">
        <v>5</v>
      </c>
      <c r="D21" s="13"/>
      <c r="E21" s="13"/>
      <c r="F21" s="12"/>
      <c r="G21" s="12"/>
      <c r="H21" s="54">
        <v>7</v>
      </c>
      <c r="I21" s="13">
        <v>1</v>
      </c>
      <c r="J21" s="13">
        <v>2</v>
      </c>
      <c r="K21" s="13">
        <v>3</v>
      </c>
      <c r="L21" s="13">
        <v>3</v>
      </c>
      <c r="M21" s="13">
        <v>4</v>
      </c>
      <c r="N21" s="13">
        <v>4</v>
      </c>
      <c r="O21" s="13">
        <v>5</v>
      </c>
      <c r="P21" s="13"/>
      <c r="Q21" s="13"/>
      <c r="R21" s="13"/>
      <c r="S21" s="13"/>
      <c r="T21" s="13"/>
    </row>
    <row r="22" spans="1:20" ht="15.75" x14ac:dyDescent="0.3">
      <c r="A22" s="54">
        <v>12</v>
      </c>
      <c r="B22" s="13">
        <v>6</v>
      </c>
      <c r="C22" s="13">
        <v>6</v>
      </c>
      <c r="D22" s="13"/>
      <c r="E22" s="13"/>
      <c r="F22" s="12"/>
      <c r="G22" s="12"/>
      <c r="H22" s="54">
        <v>8</v>
      </c>
      <c r="I22" s="13">
        <v>1</v>
      </c>
      <c r="J22" s="13">
        <v>2</v>
      </c>
      <c r="K22" s="13">
        <v>2</v>
      </c>
      <c r="L22" s="13">
        <v>3</v>
      </c>
      <c r="M22" s="13">
        <v>3</v>
      </c>
      <c r="N22" s="13">
        <v>4</v>
      </c>
      <c r="O22" s="13">
        <v>4</v>
      </c>
      <c r="P22" s="13">
        <v>5</v>
      </c>
      <c r="Q22" s="13"/>
      <c r="R22" s="13"/>
      <c r="S22" s="13"/>
      <c r="T22" s="13"/>
    </row>
    <row r="23" spans="1:20" ht="15.75" x14ac:dyDescent="0.3">
      <c r="A23" s="54">
        <v>13</v>
      </c>
      <c r="B23" s="13">
        <v>7</v>
      </c>
      <c r="C23" s="13">
        <v>6</v>
      </c>
      <c r="D23" s="13"/>
      <c r="E23" s="13"/>
      <c r="F23" s="12"/>
      <c r="G23" s="12"/>
      <c r="H23" s="54">
        <v>9</v>
      </c>
      <c r="I23" s="13">
        <v>1</v>
      </c>
      <c r="J23" s="13">
        <v>2</v>
      </c>
      <c r="K23" s="13">
        <v>2</v>
      </c>
      <c r="L23" s="13">
        <v>3</v>
      </c>
      <c r="M23" s="13">
        <v>3</v>
      </c>
      <c r="N23" s="13">
        <v>3</v>
      </c>
      <c r="O23" s="13">
        <v>4</v>
      </c>
      <c r="P23" s="13">
        <v>4</v>
      </c>
      <c r="Q23" s="13">
        <v>5</v>
      </c>
      <c r="R23" s="13"/>
      <c r="S23" s="13"/>
      <c r="T23" s="13"/>
    </row>
    <row r="24" spans="1:20" ht="15.75" x14ac:dyDescent="0.3">
      <c r="A24" s="54">
        <v>14</v>
      </c>
      <c r="B24" s="13">
        <v>7</v>
      </c>
      <c r="C24" s="13">
        <v>7</v>
      </c>
      <c r="D24" s="13"/>
      <c r="E24" s="13"/>
      <c r="F24" s="12"/>
      <c r="G24" s="12"/>
      <c r="H24" s="54">
        <v>10</v>
      </c>
      <c r="I24" s="13">
        <v>1</v>
      </c>
      <c r="J24" s="13">
        <v>2</v>
      </c>
      <c r="K24" s="13">
        <v>2</v>
      </c>
      <c r="L24" s="13">
        <v>3</v>
      </c>
      <c r="M24" s="13">
        <v>3</v>
      </c>
      <c r="N24" s="13">
        <v>3</v>
      </c>
      <c r="O24" s="13">
        <v>4</v>
      </c>
      <c r="P24" s="13">
        <v>4</v>
      </c>
      <c r="Q24" s="13">
        <v>4</v>
      </c>
      <c r="R24" s="13">
        <v>5</v>
      </c>
      <c r="S24" s="13"/>
      <c r="T24" s="13"/>
    </row>
    <row r="25" spans="1:20" ht="15.75" x14ac:dyDescent="0.3">
      <c r="A25" s="54">
        <v>15</v>
      </c>
      <c r="B25" s="13">
        <v>5</v>
      </c>
      <c r="C25" s="13">
        <v>5</v>
      </c>
      <c r="D25" s="13">
        <v>5</v>
      </c>
      <c r="E25" s="13"/>
      <c r="F25" s="12"/>
      <c r="G25" s="12"/>
      <c r="H25" s="54">
        <v>11</v>
      </c>
      <c r="I25" s="13">
        <v>1</v>
      </c>
      <c r="J25" s="13">
        <v>2</v>
      </c>
      <c r="K25" s="13">
        <v>2</v>
      </c>
      <c r="L25" s="13">
        <v>2</v>
      </c>
      <c r="M25" s="13">
        <v>3</v>
      </c>
      <c r="N25" s="13">
        <v>3</v>
      </c>
      <c r="O25" s="13">
        <v>3</v>
      </c>
      <c r="P25" s="13">
        <v>4</v>
      </c>
      <c r="Q25" s="13">
        <v>4</v>
      </c>
      <c r="R25" s="13">
        <v>4</v>
      </c>
      <c r="S25" s="13">
        <v>5</v>
      </c>
      <c r="T25" s="13"/>
    </row>
    <row r="26" spans="1:20" ht="15.75" x14ac:dyDescent="0.3">
      <c r="A26" s="54">
        <v>16</v>
      </c>
      <c r="B26" s="13">
        <v>6</v>
      </c>
      <c r="C26" s="13">
        <v>5</v>
      </c>
      <c r="D26" s="13">
        <v>5</v>
      </c>
      <c r="E26" s="13"/>
      <c r="F26" s="12"/>
      <c r="G26" s="12"/>
      <c r="H26" s="54">
        <v>12</v>
      </c>
      <c r="I26" s="13">
        <v>1</v>
      </c>
      <c r="J26" s="13">
        <v>2</v>
      </c>
      <c r="K26" s="13">
        <v>2</v>
      </c>
      <c r="L26" s="13">
        <v>2</v>
      </c>
      <c r="M26" s="13">
        <v>3</v>
      </c>
      <c r="N26" s="13">
        <v>3</v>
      </c>
      <c r="O26" s="13">
        <v>3</v>
      </c>
      <c r="P26" s="13">
        <v>3</v>
      </c>
      <c r="Q26" s="13">
        <v>4</v>
      </c>
      <c r="R26" s="13">
        <v>4</v>
      </c>
      <c r="S26" s="13">
        <v>4</v>
      </c>
      <c r="T26" s="13">
        <v>5</v>
      </c>
    </row>
    <row r="27" spans="1:20" ht="15.75" x14ac:dyDescent="0.3">
      <c r="A27" s="54">
        <v>17</v>
      </c>
      <c r="B27" s="13">
        <v>6</v>
      </c>
      <c r="C27" s="13">
        <v>6</v>
      </c>
      <c r="D27" s="13">
        <v>5</v>
      </c>
      <c r="E27" s="13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</row>
    <row r="28" spans="1:20" ht="15.75" x14ac:dyDescent="0.3">
      <c r="A28" s="54">
        <v>18</v>
      </c>
      <c r="B28" s="13">
        <v>6</v>
      </c>
      <c r="C28" s="13">
        <v>6</v>
      </c>
      <c r="D28" s="13">
        <v>6</v>
      </c>
      <c r="E28" s="13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</row>
    <row r="29" spans="1:20" ht="15.75" x14ac:dyDescent="0.3">
      <c r="A29" s="54">
        <v>19</v>
      </c>
      <c r="B29" s="13">
        <v>7</v>
      </c>
      <c r="C29" s="13">
        <v>6</v>
      </c>
      <c r="D29" s="13">
        <v>6</v>
      </c>
      <c r="E29" s="13"/>
      <c r="F29" s="12"/>
      <c r="G29" s="12"/>
      <c r="H29" s="23" t="s">
        <v>31</v>
      </c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</row>
    <row r="30" spans="1:20" ht="15.75" x14ac:dyDescent="0.3">
      <c r="A30" s="54">
        <v>20</v>
      </c>
      <c r="B30" s="13">
        <v>7</v>
      </c>
      <c r="C30" s="13">
        <v>7</v>
      </c>
      <c r="D30" s="13">
        <v>6</v>
      </c>
      <c r="E30" s="13"/>
      <c r="F30" s="12"/>
      <c r="G30" s="12"/>
      <c r="H30" s="12" t="s">
        <v>35</v>
      </c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</row>
    <row r="31" spans="1:20" ht="15.75" x14ac:dyDescent="0.3">
      <c r="A31" s="54">
        <v>21</v>
      </c>
      <c r="B31" s="13">
        <v>7</v>
      </c>
      <c r="C31" s="13">
        <v>7</v>
      </c>
      <c r="D31" s="13">
        <v>7</v>
      </c>
      <c r="E31" s="13"/>
      <c r="F31" s="12"/>
      <c r="G31" s="12"/>
      <c r="H31" s="12" t="s">
        <v>34</v>
      </c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</row>
    <row r="32" spans="1:20" ht="15.75" x14ac:dyDescent="0.3">
      <c r="A32" s="54">
        <v>22</v>
      </c>
      <c r="B32" s="13">
        <v>6</v>
      </c>
      <c r="C32" s="13">
        <v>6</v>
      </c>
      <c r="D32" s="13">
        <v>5</v>
      </c>
      <c r="E32" s="13">
        <v>5</v>
      </c>
      <c r="F32" s="12"/>
      <c r="G32" s="12"/>
      <c r="H32" s="12" t="s">
        <v>32</v>
      </c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</row>
    <row r="33" spans="1:20" ht="15.75" x14ac:dyDescent="0.3">
      <c r="A33" s="54">
        <v>23</v>
      </c>
      <c r="B33" s="13">
        <v>6</v>
      </c>
      <c r="C33" s="13">
        <v>6</v>
      </c>
      <c r="D33" s="13">
        <v>6</v>
      </c>
      <c r="E33" s="13">
        <v>5</v>
      </c>
      <c r="F33" s="12"/>
      <c r="G33" s="12"/>
      <c r="H33" s="12" t="s">
        <v>33</v>
      </c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</row>
    <row r="34" spans="1:20" ht="15.75" x14ac:dyDescent="0.3">
      <c r="A34" s="54">
        <v>24</v>
      </c>
      <c r="B34" s="13">
        <v>6</v>
      </c>
      <c r="C34" s="13">
        <v>6</v>
      </c>
      <c r="D34" s="13">
        <v>6</v>
      </c>
      <c r="E34" s="13">
        <v>6</v>
      </c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</row>
    <row r="35" spans="1:20" ht="15.75" x14ac:dyDescent="0.3">
      <c r="A35" s="54">
        <v>25</v>
      </c>
      <c r="B35" s="13">
        <v>7</v>
      </c>
      <c r="C35" s="13">
        <v>6</v>
      </c>
      <c r="D35" s="13">
        <v>6</v>
      </c>
      <c r="E35" s="13">
        <v>6</v>
      </c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</row>
    <row r="36" spans="1:20" ht="15.75" x14ac:dyDescent="0.3">
      <c r="A36" s="54">
        <v>26</v>
      </c>
      <c r="B36" s="13">
        <v>7</v>
      </c>
      <c r="C36" s="13">
        <v>7</v>
      </c>
      <c r="D36" s="13">
        <v>6</v>
      </c>
      <c r="E36" s="13">
        <v>6</v>
      </c>
      <c r="F36" s="12"/>
      <c r="G36" s="12"/>
      <c r="H36" s="128" t="s">
        <v>102</v>
      </c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</row>
    <row r="37" spans="1:20" ht="15.75" x14ac:dyDescent="0.3">
      <c r="A37" s="54">
        <v>27</v>
      </c>
      <c r="B37" s="13">
        <v>7</v>
      </c>
      <c r="C37" s="13">
        <v>7</v>
      </c>
      <c r="D37" s="13">
        <v>7</v>
      </c>
      <c r="E37" s="13">
        <v>6</v>
      </c>
      <c r="F37" s="12"/>
      <c r="G37" s="12"/>
      <c r="H37" s="129" t="s">
        <v>71</v>
      </c>
      <c r="I37" s="130" t="s">
        <v>65</v>
      </c>
      <c r="J37" s="129"/>
      <c r="K37" s="129"/>
      <c r="L37" s="129"/>
      <c r="M37" s="129"/>
      <c r="N37" s="129"/>
      <c r="O37" s="129"/>
      <c r="P37" s="129"/>
      <c r="Q37" s="129"/>
      <c r="R37" s="129"/>
      <c r="S37" s="129"/>
      <c r="T37" s="129"/>
    </row>
    <row r="38" spans="1:20" ht="15.75" x14ac:dyDescent="0.3">
      <c r="A38" s="54">
        <v>28</v>
      </c>
      <c r="B38" s="13">
        <v>7</v>
      </c>
      <c r="C38" s="13">
        <v>7</v>
      </c>
      <c r="D38" s="13">
        <v>7</v>
      </c>
      <c r="E38" s="13">
        <v>7</v>
      </c>
      <c r="F38" s="12"/>
      <c r="G38" s="12"/>
      <c r="H38" s="27">
        <v>1</v>
      </c>
      <c r="I38" s="131" t="s">
        <v>66</v>
      </c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</row>
    <row r="39" spans="1:20" ht="15.75" x14ac:dyDescent="0.3">
      <c r="A39" s="54">
        <v>29</v>
      </c>
      <c r="B39" s="13">
        <v>8</v>
      </c>
      <c r="C39" s="13">
        <v>7</v>
      </c>
      <c r="D39" s="13">
        <v>7</v>
      </c>
      <c r="E39" s="13">
        <v>7</v>
      </c>
      <c r="F39" s="12"/>
      <c r="G39" s="12"/>
      <c r="H39" s="27">
        <v>2</v>
      </c>
      <c r="I39" s="132" t="s">
        <v>67</v>
      </c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</row>
    <row r="40" spans="1:20" ht="15.75" x14ac:dyDescent="0.3">
      <c r="A40" s="54">
        <v>30</v>
      </c>
      <c r="B40" s="13">
        <v>8</v>
      </c>
      <c r="C40" s="13">
        <v>8</v>
      </c>
      <c r="D40" s="13">
        <v>7</v>
      </c>
      <c r="E40" s="13">
        <v>7</v>
      </c>
      <c r="F40" s="12"/>
      <c r="G40" s="12"/>
      <c r="H40" s="27">
        <v>3</v>
      </c>
      <c r="I40" s="131" t="s">
        <v>68</v>
      </c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</row>
    <row r="41" spans="1:20" ht="15.75" x14ac:dyDescent="0.3">
      <c r="A41" s="54">
        <v>31</v>
      </c>
      <c r="B41" s="13">
        <v>8</v>
      </c>
      <c r="C41" s="13">
        <v>8</v>
      </c>
      <c r="D41" s="13">
        <v>8</v>
      </c>
      <c r="E41" s="13">
        <v>7</v>
      </c>
      <c r="F41" s="12"/>
      <c r="G41" s="12"/>
      <c r="H41" s="27">
        <v>4</v>
      </c>
      <c r="I41" s="131" t="s">
        <v>69</v>
      </c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</row>
    <row r="42" spans="1:20" ht="15.75" x14ac:dyDescent="0.3">
      <c r="A42" s="54">
        <v>32</v>
      </c>
      <c r="B42" s="13">
        <v>8</v>
      </c>
      <c r="C42" s="13">
        <v>8</v>
      </c>
      <c r="D42" s="13">
        <v>8</v>
      </c>
      <c r="E42" s="13">
        <v>8</v>
      </c>
      <c r="F42" s="12"/>
      <c r="G42" s="12"/>
      <c r="H42" s="27">
        <v>8</v>
      </c>
      <c r="I42" s="131" t="s">
        <v>70</v>
      </c>
    </row>
    <row r="43" spans="1:20" ht="15.75" x14ac:dyDescent="0.3">
      <c r="A43" s="12"/>
      <c r="B43" s="12"/>
      <c r="C43" s="12"/>
      <c r="D43" s="12"/>
      <c r="E43" s="12"/>
      <c r="F43" s="12"/>
      <c r="G43" s="12"/>
      <c r="H43" s="27">
        <v>12</v>
      </c>
      <c r="I43" s="133" t="s">
        <v>100</v>
      </c>
    </row>
    <row r="44" spans="1:20" ht="15.75" x14ac:dyDescent="0.3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</row>
    <row r="45" spans="1:20" ht="15.75" x14ac:dyDescent="0.3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</row>
  </sheetData>
  <pageMargins left="0.62992125984251968" right="0.43307086614173229" top="0.39370078740157483" bottom="0.35433070866141736" header="0.31496062992125984" footer="0.31496062992125984"/>
  <pageSetup paperSize="9" scale="96" fitToHeight="0" orientation="landscape" horizontalDpi="360" verticalDpi="360" r:id="rId1"/>
  <ignoredErrors>
    <ignoredError sqref="I39:I42" twoDigitTextYear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B0C2BA-4B4C-4C81-8EB5-3C24AD4016F4}">
  <sheetPr>
    <tabColor rgb="FFFF0000"/>
  </sheetPr>
  <dimension ref="A1:Y14"/>
  <sheetViews>
    <sheetView workbookViewId="0">
      <selection activeCell="I23" sqref="I23"/>
    </sheetView>
  </sheetViews>
  <sheetFormatPr defaultRowHeight="15" x14ac:dyDescent="0.25"/>
  <cols>
    <col min="1" max="1" width="44" customWidth="1"/>
    <col min="2" max="4" width="6.7109375" customWidth="1"/>
    <col min="5" max="5" width="3.42578125" customWidth="1"/>
    <col min="6" max="7" width="9.85546875" customWidth="1"/>
    <col min="8" max="8" width="3.42578125" customWidth="1"/>
    <col min="15" max="15" width="2.28515625" customWidth="1"/>
    <col min="20" max="20" width="2.28515625" customWidth="1"/>
    <col min="23" max="23" width="0" hidden="1" customWidth="1"/>
    <col min="25" max="25" width="2.28515625" customWidth="1"/>
  </cols>
  <sheetData>
    <row r="1" spans="1:25" ht="36.75" customHeight="1" thickBot="1" x14ac:dyDescent="0.45">
      <c r="A1" s="21" t="s">
        <v>24</v>
      </c>
      <c r="B1" s="110"/>
      <c r="C1" s="12"/>
      <c r="D1" s="110"/>
      <c r="E1" s="12"/>
      <c r="F1" s="143"/>
      <c r="G1" s="143"/>
      <c r="H1" s="12"/>
      <c r="I1" s="134" t="s">
        <v>80</v>
      </c>
      <c r="J1" s="135"/>
      <c r="K1" s="135"/>
      <c r="L1" s="135"/>
      <c r="M1" s="135"/>
      <c r="N1" s="136"/>
      <c r="O1" s="14"/>
      <c r="P1" s="137" t="s">
        <v>81</v>
      </c>
      <c r="Q1" s="138"/>
      <c r="R1" s="138"/>
      <c r="S1" s="139"/>
      <c r="T1" s="14"/>
      <c r="U1" s="140" t="s">
        <v>82</v>
      </c>
      <c r="V1" s="141"/>
      <c r="W1" s="141"/>
      <c r="X1" s="142"/>
      <c r="Y1" s="11"/>
    </row>
    <row r="2" spans="1:25" ht="88.5" customHeight="1" x14ac:dyDescent="0.3">
      <c r="A2" s="47" t="s">
        <v>0</v>
      </c>
      <c r="B2" s="113" t="s">
        <v>87</v>
      </c>
      <c r="C2" s="65" t="s">
        <v>88</v>
      </c>
      <c r="D2" s="116" t="s">
        <v>86</v>
      </c>
      <c r="E2" s="12"/>
      <c r="F2" s="84" t="s">
        <v>23</v>
      </c>
      <c r="G2" s="85" t="s">
        <v>22</v>
      </c>
      <c r="H2" s="12"/>
      <c r="I2" s="48" t="s">
        <v>1</v>
      </c>
      <c r="J2" s="49" t="s">
        <v>6</v>
      </c>
      <c r="K2" s="49" t="s">
        <v>2</v>
      </c>
      <c r="L2" s="49" t="s">
        <v>3</v>
      </c>
      <c r="M2" s="49" t="s">
        <v>4</v>
      </c>
      <c r="N2" s="50" t="s">
        <v>21</v>
      </c>
      <c r="O2" s="12"/>
      <c r="P2" s="51" t="s">
        <v>10</v>
      </c>
      <c r="Q2" s="49" t="s">
        <v>7</v>
      </c>
      <c r="R2" s="52" t="s">
        <v>11</v>
      </c>
      <c r="S2" s="50" t="s">
        <v>21</v>
      </c>
      <c r="T2" s="12"/>
      <c r="U2" s="51" t="s">
        <v>17</v>
      </c>
      <c r="V2" s="52" t="s">
        <v>18</v>
      </c>
      <c r="W2" s="52" t="s">
        <v>19</v>
      </c>
      <c r="X2" s="50" t="s">
        <v>21</v>
      </c>
    </row>
    <row r="3" spans="1:25" ht="24.95" customHeight="1" x14ac:dyDescent="0.25">
      <c r="A3" s="95" t="s">
        <v>103</v>
      </c>
      <c r="B3" s="114">
        <v>15</v>
      </c>
      <c r="C3" s="97">
        <v>1</v>
      </c>
      <c r="D3" s="117">
        <f t="shared" ref="D3:D14" si="0">B3+C3</f>
        <v>16</v>
      </c>
      <c r="E3" s="27"/>
      <c r="F3" s="86">
        <f>N3+S3+X3</f>
        <v>0</v>
      </c>
      <c r="G3" s="102"/>
      <c r="H3" s="27"/>
      <c r="I3" s="16">
        <f>'Fysisk træning'!E2</f>
        <v>0</v>
      </c>
      <c r="J3" s="27">
        <f>'Fysisk træning'!I2</f>
        <v>0</v>
      </c>
      <c r="K3" s="27">
        <f>'Fysisk træning'!M2</f>
        <v>0</v>
      </c>
      <c r="L3" s="27">
        <f>'Fysisk træning'!Q2</f>
        <v>0</v>
      </c>
      <c r="M3" s="27">
        <f>'Fysisk træning'!U2</f>
        <v>0</v>
      </c>
      <c r="N3" s="17">
        <f>SUM(I3:M3)</f>
        <v>0</v>
      </c>
      <c r="O3" s="27"/>
      <c r="P3" s="16">
        <f>'Hurtigere og længere'!E2</f>
        <v>0</v>
      </c>
      <c r="Q3" s="27">
        <f>'Hurtigere og længere'!I2</f>
        <v>0</v>
      </c>
      <c r="R3" s="27">
        <f>'Hurtigere og længere'!M2</f>
        <v>0</v>
      </c>
      <c r="S3" s="17">
        <f>SUM(P3:R3)</f>
        <v>0</v>
      </c>
      <c r="T3" s="27"/>
      <c r="U3" s="16">
        <f>Boldbasis!E2</f>
        <v>0</v>
      </c>
      <c r="V3" s="27">
        <f>Boldbasis!I2</f>
        <v>0</v>
      </c>
      <c r="W3" s="27">
        <f>Boldbasis!O2</f>
        <v>0</v>
      </c>
      <c r="X3" s="17">
        <f>SUM(U3:W3)</f>
        <v>0</v>
      </c>
    </row>
    <row r="4" spans="1:25" ht="24.95" customHeight="1" x14ac:dyDescent="0.25">
      <c r="A4" s="96" t="s">
        <v>104</v>
      </c>
      <c r="B4" s="115">
        <v>22</v>
      </c>
      <c r="C4" s="99">
        <v>0</v>
      </c>
      <c r="D4" s="111">
        <f t="shared" si="0"/>
        <v>22</v>
      </c>
      <c r="E4" s="27"/>
      <c r="F4" s="87">
        <f t="shared" ref="F4:F14" si="1">N4+S4+X4</f>
        <v>0</v>
      </c>
      <c r="G4" s="103"/>
      <c r="H4" s="27"/>
      <c r="I4" s="19">
        <f>'Fysisk træning'!E3</f>
        <v>0</v>
      </c>
      <c r="J4" s="18">
        <f>'Fysisk træning'!I3</f>
        <v>0</v>
      </c>
      <c r="K4" s="18">
        <f>'Fysisk træning'!M3</f>
        <v>0</v>
      </c>
      <c r="L4" s="18">
        <f>'Fysisk træning'!Q3</f>
        <v>0</v>
      </c>
      <c r="M4" s="18">
        <f>'Fysisk træning'!U3</f>
        <v>0</v>
      </c>
      <c r="N4" s="20">
        <f t="shared" ref="N4" si="2">SUM(I4:M4)</f>
        <v>0</v>
      </c>
      <c r="O4" s="27"/>
      <c r="P4" s="19">
        <f>'Hurtigere og længere'!E3</f>
        <v>0</v>
      </c>
      <c r="Q4" s="18">
        <f>'Hurtigere og længere'!I3</f>
        <v>0</v>
      </c>
      <c r="R4" s="18">
        <f>'Hurtigere og længere'!M3</f>
        <v>0</v>
      </c>
      <c r="S4" s="20">
        <f t="shared" ref="S4:S5" si="3">SUM(P4:R4)</f>
        <v>0</v>
      </c>
      <c r="T4" s="27"/>
      <c r="U4" s="19">
        <f>Boldbasis!E3</f>
        <v>0</v>
      </c>
      <c r="V4" s="18">
        <f>Boldbasis!I3</f>
        <v>0</v>
      </c>
      <c r="W4" s="18">
        <f>Boldbasis!O3</f>
        <v>0</v>
      </c>
      <c r="X4" s="20">
        <f t="shared" ref="X4:X5" si="4">SUM(U4:W4)</f>
        <v>0</v>
      </c>
    </row>
    <row r="5" spans="1:25" ht="24.95" customHeight="1" x14ac:dyDescent="0.25">
      <c r="A5" s="95"/>
      <c r="B5" s="114"/>
      <c r="C5" s="101"/>
      <c r="D5" s="111">
        <f t="shared" si="0"/>
        <v>0</v>
      </c>
      <c r="E5" s="27"/>
      <c r="F5" s="86">
        <f t="shared" si="1"/>
        <v>0</v>
      </c>
      <c r="G5" s="102"/>
      <c r="H5" s="27"/>
      <c r="I5" s="16">
        <f>'Fysisk træning'!E4</f>
        <v>0</v>
      </c>
      <c r="J5" s="27">
        <f>'Fysisk træning'!I4</f>
        <v>0</v>
      </c>
      <c r="K5" s="27">
        <f>'Fysisk træning'!M4</f>
        <v>0</v>
      </c>
      <c r="L5" s="27">
        <f>'Fysisk træning'!Q4</f>
        <v>0</v>
      </c>
      <c r="M5" s="27">
        <f>'Fysisk træning'!U4</f>
        <v>0</v>
      </c>
      <c r="N5" s="17">
        <f>SUM(I5:M5)</f>
        <v>0</v>
      </c>
      <c r="O5" s="27"/>
      <c r="P5" s="16">
        <f>'Hurtigere og længere'!E4</f>
        <v>0</v>
      </c>
      <c r="Q5" s="27">
        <f>'Hurtigere og længere'!I4</f>
        <v>0</v>
      </c>
      <c r="R5" s="27">
        <f>'Hurtigere og længere'!M4</f>
        <v>0</v>
      </c>
      <c r="S5" s="17">
        <f t="shared" si="3"/>
        <v>0</v>
      </c>
      <c r="T5" s="27"/>
      <c r="U5" s="16">
        <f>Boldbasis!E4</f>
        <v>0</v>
      </c>
      <c r="V5" s="27">
        <f>Boldbasis!I4</f>
        <v>0</v>
      </c>
      <c r="W5" s="27">
        <f>Boldbasis!O4</f>
        <v>0</v>
      </c>
      <c r="X5" s="17">
        <f t="shared" si="4"/>
        <v>0</v>
      </c>
    </row>
    <row r="6" spans="1:25" ht="24.95" customHeight="1" x14ac:dyDescent="0.25">
      <c r="A6" s="96"/>
      <c r="B6" s="115"/>
      <c r="C6" s="99"/>
      <c r="D6" s="111">
        <f t="shared" si="0"/>
        <v>0</v>
      </c>
      <c r="E6" s="27"/>
      <c r="F6" s="87">
        <f>N6+S6+X6</f>
        <v>0</v>
      </c>
      <c r="G6" s="103"/>
      <c r="H6" s="27"/>
      <c r="I6" s="19">
        <f>'Fysisk træning'!E5</f>
        <v>0</v>
      </c>
      <c r="J6" s="18">
        <f>'Fysisk træning'!I5</f>
        <v>0</v>
      </c>
      <c r="K6" s="18">
        <f>'Fysisk træning'!M5</f>
        <v>0</v>
      </c>
      <c r="L6" s="18">
        <f>'Fysisk træning'!Q5</f>
        <v>0</v>
      </c>
      <c r="M6" s="18">
        <f>'Fysisk træning'!U5</f>
        <v>0</v>
      </c>
      <c r="N6" s="20">
        <f>SUM(I6:M6)</f>
        <v>0</v>
      </c>
      <c r="O6" s="27"/>
      <c r="P6" s="19">
        <f>'Hurtigere og længere'!E5</f>
        <v>0</v>
      </c>
      <c r="Q6" s="18">
        <f>'Hurtigere og længere'!I5</f>
        <v>0</v>
      </c>
      <c r="R6" s="18">
        <f>'Hurtigere og længere'!M5</f>
        <v>0</v>
      </c>
      <c r="S6" s="20">
        <f>SUM(P6:R6)</f>
        <v>0</v>
      </c>
      <c r="T6" s="27"/>
      <c r="U6" s="19">
        <f>Boldbasis!E5</f>
        <v>0</v>
      </c>
      <c r="V6" s="18">
        <f>Boldbasis!I5</f>
        <v>0</v>
      </c>
      <c r="W6" s="18">
        <f>Boldbasis!O5</f>
        <v>0</v>
      </c>
      <c r="X6" s="20">
        <f>SUM(U6:W6)</f>
        <v>0</v>
      </c>
    </row>
    <row r="7" spans="1:25" ht="24.95" customHeight="1" x14ac:dyDescent="0.25">
      <c r="A7" s="95"/>
      <c r="B7" s="114"/>
      <c r="C7" s="97"/>
      <c r="D7" s="111">
        <f t="shared" si="0"/>
        <v>0</v>
      </c>
      <c r="E7" s="27"/>
      <c r="F7" s="86">
        <f t="shared" si="1"/>
        <v>0</v>
      </c>
      <c r="G7" s="102"/>
      <c r="H7" s="27"/>
      <c r="I7" s="16">
        <f>'Fysisk træning'!E6</f>
        <v>0</v>
      </c>
      <c r="J7" s="27">
        <f>'Fysisk træning'!I6</f>
        <v>0</v>
      </c>
      <c r="K7" s="27">
        <f>'Fysisk træning'!M6</f>
        <v>0</v>
      </c>
      <c r="L7" s="27">
        <f>'Fysisk træning'!Q6</f>
        <v>0</v>
      </c>
      <c r="M7" s="27">
        <f>'Fysisk træning'!U6</f>
        <v>0</v>
      </c>
      <c r="N7" s="17">
        <f t="shared" ref="N7" si="5">SUM(I7:M7)</f>
        <v>0</v>
      </c>
      <c r="O7" s="27"/>
      <c r="P7" s="16">
        <f>'Hurtigere og længere'!E6</f>
        <v>0</v>
      </c>
      <c r="Q7" s="27">
        <f>'Hurtigere og længere'!I6</f>
        <v>0</v>
      </c>
      <c r="R7" s="27">
        <f>'Hurtigere og længere'!M6</f>
        <v>0</v>
      </c>
      <c r="S7" s="17">
        <f t="shared" ref="S7:S8" si="6">SUM(P7:R7)</f>
        <v>0</v>
      </c>
      <c r="T7" s="27"/>
      <c r="U7" s="16">
        <f>Boldbasis!E6</f>
        <v>0</v>
      </c>
      <c r="V7" s="27">
        <f>Boldbasis!I6</f>
        <v>0</v>
      </c>
      <c r="W7" s="27">
        <f>Boldbasis!O6</f>
        <v>0</v>
      </c>
      <c r="X7" s="17">
        <f t="shared" ref="X7:X8" si="7">SUM(U7:W7)</f>
        <v>0</v>
      </c>
    </row>
    <row r="8" spans="1:25" ht="24.95" customHeight="1" x14ac:dyDescent="0.25">
      <c r="A8" s="96"/>
      <c r="B8" s="115"/>
      <c r="C8" s="99"/>
      <c r="D8" s="111">
        <f t="shared" si="0"/>
        <v>0</v>
      </c>
      <c r="E8" s="27"/>
      <c r="F8" s="87">
        <f t="shared" si="1"/>
        <v>0</v>
      </c>
      <c r="G8" s="103"/>
      <c r="H8" s="27"/>
      <c r="I8" s="19">
        <f>'Fysisk træning'!E7</f>
        <v>0</v>
      </c>
      <c r="J8" s="18">
        <f>'Fysisk træning'!I7</f>
        <v>0</v>
      </c>
      <c r="K8" s="18">
        <f>'Fysisk træning'!M7</f>
        <v>0</v>
      </c>
      <c r="L8" s="18">
        <f>'Fysisk træning'!Q7</f>
        <v>0</v>
      </c>
      <c r="M8" s="18">
        <f>'Fysisk træning'!U7</f>
        <v>0</v>
      </c>
      <c r="N8" s="20">
        <f>SUM(I8:M8)</f>
        <v>0</v>
      </c>
      <c r="O8" s="27"/>
      <c r="P8" s="19">
        <f>'Hurtigere og længere'!E7</f>
        <v>0</v>
      </c>
      <c r="Q8" s="18">
        <f>'Hurtigere og længere'!I7</f>
        <v>0</v>
      </c>
      <c r="R8" s="18">
        <f>'Hurtigere og længere'!M7</f>
        <v>0</v>
      </c>
      <c r="S8" s="20">
        <f t="shared" si="6"/>
        <v>0</v>
      </c>
      <c r="T8" s="27"/>
      <c r="U8" s="19">
        <f>Boldbasis!E7</f>
        <v>0</v>
      </c>
      <c r="V8" s="18">
        <f>Boldbasis!I7</f>
        <v>0</v>
      </c>
      <c r="W8" s="18">
        <f>Boldbasis!O7</f>
        <v>0</v>
      </c>
      <c r="X8" s="20">
        <f t="shared" si="7"/>
        <v>0</v>
      </c>
    </row>
    <row r="9" spans="1:25" ht="24.95" customHeight="1" x14ac:dyDescent="0.25">
      <c r="A9" s="95"/>
      <c r="B9" s="114"/>
      <c r="C9" s="97"/>
      <c r="D9" s="111">
        <f t="shared" si="0"/>
        <v>0</v>
      </c>
      <c r="E9" s="27"/>
      <c r="F9" s="86">
        <f>N9+S9+X9</f>
        <v>0</v>
      </c>
      <c r="G9" s="102"/>
      <c r="H9" s="27"/>
      <c r="I9" s="16">
        <f>'Fysisk træning'!E8</f>
        <v>0</v>
      </c>
      <c r="J9" s="27">
        <f>'Fysisk træning'!I8</f>
        <v>0</v>
      </c>
      <c r="K9" s="27">
        <f>'Fysisk træning'!M8</f>
        <v>0</v>
      </c>
      <c r="L9" s="27">
        <f>'Fysisk træning'!Q8</f>
        <v>0</v>
      </c>
      <c r="M9" s="27">
        <f>'Fysisk træning'!U8</f>
        <v>0</v>
      </c>
      <c r="N9" s="17">
        <f>SUM(I9:M9)</f>
        <v>0</v>
      </c>
      <c r="O9" s="27"/>
      <c r="P9" s="16">
        <f>'Hurtigere og længere'!E8</f>
        <v>0</v>
      </c>
      <c r="Q9" s="27">
        <f>'Hurtigere og længere'!I8</f>
        <v>0</v>
      </c>
      <c r="R9" s="27">
        <f>'Hurtigere og længere'!M8</f>
        <v>0</v>
      </c>
      <c r="S9" s="17">
        <f>SUM(P9:R9)</f>
        <v>0</v>
      </c>
      <c r="T9" s="27"/>
      <c r="U9" s="16">
        <f>Boldbasis!E8</f>
        <v>0</v>
      </c>
      <c r="V9" s="27">
        <f>Boldbasis!I8</f>
        <v>0</v>
      </c>
      <c r="W9" s="27">
        <f>Boldbasis!O8</f>
        <v>0</v>
      </c>
      <c r="X9" s="17">
        <f>SUM(U9:W9)</f>
        <v>0</v>
      </c>
    </row>
    <row r="10" spans="1:25" ht="24.95" customHeight="1" x14ac:dyDescent="0.25">
      <c r="A10" s="96"/>
      <c r="B10" s="115"/>
      <c r="C10" s="99"/>
      <c r="D10" s="111">
        <f t="shared" si="0"/>
        <v>0</v>
      </c>
      <c r="E10" s="27"/>
      <c r="F10" s="87">
        <f t="shared" si="1"/>
        <v>0</v>
      </c>
      <c r="G10" s="103"/>
      <c r="H10" s="27"/>
      <c r="I10" s="19">
        <f>'Fysisk træning'!E9</f>
        <v>0</v>
      </c>
      <c r="J10" s="18">
        <f>'Fysisk træning'!I9</f>
        <v>0</v>
      </c>
      <c r="K10" s="18">
        <f>'Fysisk træning'!M9</f>
        <v>0</v>
      </c>
      <c r="L10" s="18">
        <f>'Fysisk træning'!Q9</f>
        <v>0</v>
      </c>
      <c r="M10" s="18">
        <f>'Fysisk træning'!U9</f>
        <v>0</v>
      </c>
      <c r="N10" s="20">
        <f t="shared" ref="N10" si="8">SUM(I10:M10)</f>
        <v>0</v>
      </c>
      <c r="O10" s="27"/>
      <c r="P10" s="19">
        <f>'Hurtigere og længere'!E9</f>
        <v>0</v>
      </c>
      <c r="Q10" s="18">
        <f>'Hurtigere og længere'!I9</f>
        <v>0</v>
      </c>
      <c r="R10" s="18">
        <f>'Hurtigere og længere'!M9</f>
        <v>0</v>
      </c>
      <c r="S10" s="20">
        <f t="shared" ref="S10:S11" si="9">SUM(P10:R10)</f>
        <v>0</v>
      </c>
      <c r="T10" s="27"/>
      <c r="U10" s="19">
        <f>Boldbasis!E9</f>
        <v>0</v>
      </c>
      <c r="V10" s="18">
        <f>Boldbasis!I9</f>
        <v>0</v>
      </c>
      <c r="W10" s="18">
        <f>Boldbasis!O9</f>
        <v>0</v>
      </c>
      <c r="X10" s="20">
        <f t="shared" ref="X10:X11" si="10">SUM(U10:W10)</f>
        <v>0</v>
      </c>
    </row>
    <row r="11" spans="1:25" ht="24.95" customHeight="1" x14ac:dyDescent="0.25">
      <c r="A11" s="95"/>
      <c r="B11" s="114"/>
      <c r="C11" s="97"/>
      <c r="D11" s="111">
        <f t="shared" si="0"/>
        <v>0</v>
      </c>
      <c r="E11" s="27"/>
      <c r="F11" s="86">
        <f t="shared" si="1"/>
        <v>0</v>
      </c>
      <c r="G11" s="102"/>
      <c r="H11" s="27"/>
      <c r="I11" s="16">
        <f>'Fysisk træning'!E10</f>
        <v>0</v>
      </c>
      <c r="J11" s="27">
        <f>'Fysisk træning'!I10</f>
        <v>0</v>
      </c>
      <c r="K11" s="27">
        <f>'Fysisk træning'!M10</f>
        <v>0</v>
      </c>
      <c r="L11" s="27">
        <f>'Fysisk træning'!Q10</f>
        <v>0</v>
      </c>
      <c r="M11" s="27">
        <f>'Fysisk træning'!U10</f>
        <v>0</v>
      </c>
      <c r="N11" s="17">
        <f>SUM(I11:M11)</f>
        <v>0</v>
      </c>
      <c r="O11" s="27"/>
      <c r="P11" s="16">
        <f>'Hurtigere og længere'!E10</f>
        <v>0</v>
      </c>
      <c r="Q11" s="27">
        <f>'Hurtigere og længere'!I10</f>
        <v>0</v>
      </c>
      <c r="R11" s="27">
        <f>'Hurtigere og længere'!M10</f>
        <v>0</v>
      </c>
      <c r="S11" s="17">
        <f t="shared" si="9"/>
        <v>0</v>
      </c>
      <c r="T11" s="27"/>
      <c r="U11" s="16">
        <f>Boldbasis!E10</f>
        <v>0</v>
      </c>
      <c r="V11" s="27">
        <f>Boldbasis!I10</f>
        <v>0</v>
      </c>
      <c r="W11" s="27">
        <f>Boldbasis!O10</f>
        <v>0</v>
      </c>
      <c r="X11" s="17">
        <f t="shared" si="10"/>
        <v>0</v>
      </c>
    </row>
    <row r="12" spans="1:25" ht="24.95" customHeight="1" x14ac:dyDescent="0.25">
      <c r="A12" s="96"/>
      <c r="B12" s="115"/>
      <c r="C12" s="99"/>
      <c r="D12" s="111">
        <f t="shared" si="0"/>
        <v>0</v>
      </c>
      <c r="E12" s="27"/>
      <c r="F12" s="87">
        <f>N12+S12+X12</f>
        <v>0</v>
      </c>
      <c r="G12" s="103"/>
      <c r="H12" s="27"/>
      <c r="I12" s="19">
        <f>'Fysisk træning'!E11</f>
        <v>0</v>
      </c>
      <c r="J12" s="18">
        <f>'Fysisk træning'!I11</f>
        <v>0</v>
      </c>
      <c r="K12" s="18">
        <f>'Fysisk træning'!M11</f>
        <v>0</v>
      </c>
      <c r="L12" s="18">
        <f>'Fysisk træning'!Q11</f>
        <v>0</v>
      </c>
      <c r="M12" s="18">
        <f>'Fysisk træning'!U11</f>
        <v>0</v>
      </c>
      <c r="N12" s="20">
        <f>SUM(I12:M12)</f>
        <v>0</v>
      </c>
      <c r="O12" s="27"/>
      <c r="P12" s="19">
        <f>'Hurtigere og længere'!E11</f>
        <v>0</v>
      </c>
      <c r="Q12" s="18">
        <f>'Hurtigere og længere'!I11</f>
        <v>0</v>
      </c>
      <c r="R12" s="18">
        <f>'Hurtigere og længere'!M11</f>
        <v>0</v>
      </c>
      <c r="S12" s="20">
        <f>SUM(P12:R12)</f>
        <v>0</v>
      </c>
      <c r="T12" s="27"/>
      <c r="U12" s="19">
        <f>Boldbasis!E11</f>
        <v>0</v>
      </c>
      <c r="V12" s="18">
        <f>Boldbasis!I11</f>
        <v>0</v>
      </c>
      <c r="W12" s="18">
        <f>Boldbasis!O11</f>
        <v>0</v>
      </c>
      <c r="X12" s="20">
        <f>SUM(U12:W12)</f>
        <v>0</v>
      </c>
    </row>
    <row r="13" spans="1:25" ht="24.95" customHeight="1" x14ac:dyDescent="0.25">
      <c r="A13" s="95"/>
      <c r="B13" s="114"/>
      <c r="C13" s="97"/>
      <c r="D13" s="111">
        <f t="shared" si="0"/>
        <v>0</v>
      </c>
      <c r="E13" s="27"/>
      <c r="F13" s="86">
        <f t="shared" si="1"/>
        <v>0</v>
      </c>
      <c r="G13" s="102"/>
      <c r="H13" s="27"/>
      <c r="I13" s="16">
        <f>'Fysisk træning'!E12</f>
        <v>0</v>
      </c>
      <c r="J13" s="27">
        <f>'Fysisk træning'!I12</f>
        <v>0</v>
      </c>
      <c r="K13" s="27">
        <f>'Fysisk træning'!M12</f>
        <v>0</v>
      </c>
      <c r="L13" s="27">
        <f>'Fysisk træning'!Q12</f>
        <v>0</v>
      </c>
      <c r="M13" s="27">
        <f>'Fysisk træning'!U12</f>
        <v>0</v>
      </c>
      <c r="N13" s="17">
        <f t="shared" ref="N13" si="11">SUM(I13:M13)</f>
        <v>0</v>
      </c>
      <c r="O13" s="27"/>
      <c r="P13" s="16">
        <f>'Hurtigere og længere'!E12</f>
        <v>0</v>
      </c>
      <c r="Q13" s="27">
        <f>'Hurtigere og længere'!I12</f>
        <v>0</v>
      </c>
      <c r="R13" s="27">
        <f>'Hurtigere og længere'!M12</f>
        <v>0</v>
      </c>
      <c r="S13" s="17">
        <f t="shared" ref="S13:S14" si="12">SUM(P13:R13)</f>
        <v>0</v>
      </c>
      <c r="T13" s="27"/>
      <c r="U13" s="16">
        <f>Boldbasis!E12</f>
        <v>0</v>
      </c>
      <c r="V13" s="27">
        <f>Boldbasis!I12</f>
        <v>0</v>
      </c>
      <c r="W13" s="27">
        <f>Boldbasis!O12</f>
        <v>0</v>
      </c>
      <c r="X13" s="17">
        <f t="shared" ref="X13:X14" si="13">SUM(U13:W13)</f>
        <v>0</v>
      </c>
    </row>
    <row r="14" spans="1:25" ht="24.95" customHeight="1" thickBot="1" x14ac:dyDescent="0.3">
      <c r="A14" s="96"/>
      <c r="B14" s="115"/>
      <c r="C14" s="99"/>
      <c r="D14" s="112">
        <f t="shared" si="0"/>
        <v>0</v>
      </c>
      <c r="E14" s="27"/>
      <c r="F14" s="88">
        <f t="shared" si="1"/>
        <v>0</v>
      </c>
      <c r="G14" s="104"/>
      <c r="H14" s="27"/>
      <c r="I14" s="19">
        <f>'Fysisk træning'!E13</f>
        <v>0</v>
      </c>
      <c r="J14" s="18">
        <f>'Fysisk træning'!I13</f>
        <v>0</v>
      </c>
      <c r="K14" s="18">
        <f>'Fysisk træning'!M13</f>
        <v>0</v>
      </c>
      <c r="L14" s="18">
        <f>'Fysisk træning'!Q13</f>
        <v>0</v>
      </c>
      <c r="M14" s="18">
        <f>'Fysisk træning'!U13</f>
        <v>0</v>
      </c>
      <c r="N14" s="20">
        <f>SUM(I14:M14)</f>
        <v>0</v>
      </c>
      <c r="O14" s="27"/>
      <c r="P14" s="19">
        <f>'Hurtigere og længere'!E13</f>
        <v>0</v>
      </c>
      <c r="Q14" s="18">
        <f>'Hurtigere og længere'!I13</f>
        <v>0</v>
      </c>
      <c r="R14" s="18">
        <f>'Hurtigere og længere'!M13</f>
        <v>0</v>
      </c>
      <c r="S14" s="20">
        <f t="shared" si="12"/>
        <v>0</v>
      </c>
      <c r="T14" s="27"/>
      <c r="U14" s="19">
        <f>Boldbasis!E13</f>
        <v>0</v>
      </c>
      <c r="V14" s="18">
        <f>Boldbasis!I13</f>
        <v>0</v>
      </c>
      <c r="W14" s="18">
        <f>Boldbasis!O13</f>
        <v>0</v>
      </c>
      <c r="X14" s="20">
        <f t="shared" si="13"/>
        <v>0</v>
      </c>
    </row>
  </sheetData>
  <mergeCells count="4">
    <mergeCell ref="I1:N1"/>
    <mergeCell ref="P1:S1"/>
    <mergeCell ref="U1:X1"/>
    <mergeCell ref="F1:G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2F5CFB-21D5-4F7A-A146-B7519A245253}">
  <sheetPr>
    <tabColor rgb="FFFF0000"/>
    <pageSetUpPr fitToPage="1"/>
  </sheetPr>
  <dimension ref="A1:AC14"/>
  <sheetViews>
    <sheetView workbookViewId="0"/>
  </sheetViews>
  <sheetFormatPr defaultRowHeight="15" x14ac:dyDescent="0.25"/>
  <cols>
    <col min="1" max="1" width="23.7109375" customWidth="1"/>
    <col min="2" max="6" width="6.7109375" hidden="1" customWidth="1"/>
    <col min="7" max="7" width="3.42578125" hidden="1" customWidth="1"/>
    <col min="8" max="9" width="9.85546875" hidden="1" customWidth="1"/>
    <col min="10" max="10" width="3.42578125" hidden="1" customWidth="1"/>
    <col min="11" max="15" width="13.7109375" customWidth="1"/>
    <col min="16" max="16" width="0" hidden="1" customWidth="1"/>
    <col min="17" max="17" width="0.85546875" customWidth="1"/>
    <col min="18" max="18" width="23.7109375" customWidth="1"/>
    <col min="19" max="21" width="13.7109375" customWidth="1"/>
    <col min="22" max="22" width="10.7109375" hidden="1" customWidth="1"/>
    <col min="23" max="23" width="0.85546875" customWidth="1"/>
    <col min="24" max="24" width="23.7109375" customWidth="1"/>
    <col min="25" max="27" width="13.7109375" customWidth="1"/>
    <col min="28" max="28" width="10.7109375" hidden="1" customWidth="1"/>
    <col min="29" max="29" width="0.85546875" customWidth="1"/>
  </cols>
  <sheetData>
    <row r="1" spans="1:29" ht="48.75" customHeight="1" x14ac:dyDescent="0.3">
      <c r="A1" s="75" t="s">
        <v>92</v>
      </c>
      <c r="B1" s="12"/>
      <c r="C1" s="12"/>
      <c r="D1" s="12"/>
      <c r="E1" s="12"/>
      <c r="F1" s="12"/>
      <c r="G1" s="12"/>
      <c r="H1" s="143"/>
      <c r="I1" s="143"/>
      <c r="J1" s="12"/>
      <c r="K1" s="134" t="s">
        <v>89</v>
      </c>
      <c r="L1" s="135"/>
      <c r="M1" s="135"/>
      <c r="N1" s="135"/>
      <c r="O1" s="135"/>
      <c r="P1" s="144"/>
      <c r="Q1" s="14"/>
      <c r="R1" s="75" t="s">
        <v>92</v>
      </c>
      <c r="S1" s="145" t="s">
        <v>90</v>
      </c>
      <c r="T1" s="146"/>
      <c r="U1" s="146"/>
      <c r="V1" s="147"/>
      <c r="W1" s="14"/>
      <c r="X1" s="75" t="s">
        <v>92</v>
      </c>
      <c r="Y1" s="148" t="s">
        <v>91</v>
      </c>
      <c r="Z1" s="149"/>
      <c r="AA1" s="149"/>
      <c r="AB1" s="150"/>
      <c r="AC1" s="11"/>
    </row>
    <row r="2" spans="1:29" ht="88.5" customHeight="1" x14ac:dyDescent="0.3">
      <c r="A2" s="76" t="s">
        <v>0</v>
      </c>
      <c r="B2" s="70" t="s">
        <v>86</v>
      </c>
      <c r="C2" s="70" t="s">
        <v>88</v>
      </c>
      <c r="D2" s="70"/>
      <c r="E2" s="70"/>
      <c r="F2" s="70" t="s">
        <v>87</v>
      </c>
      <c r="G2" s="79"/>
      <c r="H2" s="70" t="s">
        <v>23</v>
      </c>
      <c r="I2" s="70" t="s">
        <v>22</v>
      </c>
      <c r="J2" s="79"/>
      <c r="K2" s="80" t="s">
        <v>1</v>
      </c>
      <c r="L2" s="80" t="s">
        <v>6</v>
      </c>
      <c r="M2" s="80" t="s">
        <v>2</v>
      </c>
      <c r="N2" s="80" t="s">
        <v>3</v>
      </c>
      <c r="O2" s="80" t="s">
        <v>4</v>
      </c>
      <c r="P2" s="50" t="s">
        <v>21</v>
      </c>
      <c r="Q2" s="12"/>
      <c r="R2" s="76" t="str">
        <f>A2</f>
        <v>Skolenavn</v>
      </c>
      <c r="S2" s="51" t="s">
        <v>10</v>
      </c>
      <c r="T2" s="49" t="s">
        <v>7</v>
      </c>
      <c r="U2" s="74" t="s">
        <v>11</v>
      </c>
      <c r="V2" s="50" t="s">
        <v>21</v>
      </c>
      <c r="W2" s="12"/>
      <c r="X2" s="76" t="str">
        <f>A2</f>
        <v>Skolenavn</v>
      </c>
      <c r="Y2" s="77" t="s">
        <v>17</v>
      </c>
      <c r="Z2" s="77" t="s">
        <v>18</v>
      </c>
      <c r="AA2" s="77"/>
      <c r="AB2" s="50" t="s">
        <v>21</v>
      </c>
    </row>
    <row r="3" spans="1:29" ht="39.950000000000003" customHeight="1" x14ac:dyDescent="0.25">
      <c r="A3" s="105" t="str">
        <f>'#INDTAST - PLACERINGER'!A3</f>
        <v>Skole A - husk +1 elev ved ulige antal elever</v>
      </c>
      <c r="B3" s="78">
        <f>C3+F3</f>
        <v>16</v>
      </c>
      <c r="C3" s="78">
        <v>1</v>
      </c>
      <c r="D3" s="78"/>
      <c r="E3" s="78"/>
      <c r="F3" s="78">
        <v>15</v>
      </c>
      <c r="G3" s="78"/>
      <c r="H3" s="78"/>
      <c r="I3" s="78"/>
      <c r="J3" s="78"/>
      <c r="K3" s="78"/>
      <c r="L3" s="78"/>
      <c r="M3" s="78"/>
      <c r="N3" s="78"/>
      <c r="O3" s="78"/>
      <c r="P3" s="17"/>
      <c r="Q3" s="27"/>
      <c r="R3" s="105" t="str">
        <f>A3</f>
        <v>Skole A - husk +1 elev ved ulige antal elever</v>
      </c>
      <c r="S3" s="78"/>
      <c r="T3" s="78"/>
      <c r="U3" s="78"/>
      <c r="V3" s="18"/>
      <c r="W3" s="27"/>
      <c r="X3" s="105" t="str">
        <f>A3</f>
        <v>Skole A - husk +1 elev ved ulige antal elever</v>
      </c>
      <c r="Y3" s="78"/>
      <c r="Z3" s="78"/>
      <c r="AA3" s="78"/>
      <c r="AB3" s="17"/>
    </row>
    <row r="4" spans="1:29" ht="39.950000000000003" customHeight="1" x14ac:dyDescent="0.25">
      <c r="A4" s="105" t="str">
        <f>'#INDTAST - PLACERINGER'!A4</f>
        <v>Skole B</v>
      </c>
      <c r="B4" s="78">
        <f t="shared" ref="B4:B14" si="0">C4+F4</f>
        <v>22</v>
      </c>
      <c r="C4" s="78">
        <v>0</v>
      </c>
      <c r="D4" s="78"/>
      <c r="E4" s="78"/>
      <c r="F4" s="78">
        <v>22</v>
      </c>
      <c r="G4" s="78"/>
      <c r="H4" s="78"/>
      <c r="I4" s="78"/>
      <c r="J4" s="78"/>
      <c r="K4" s="78"/>
      <c r="L4" s="78"/>
      <c r="M4" s="78"/>
      <c r="N4" s="78"/>
      <c r="O4" s="78"/>
      <c r="P4" s="20"/>
      <c r="Q4" s="27"/>
      <c r="R4" s="105" t="str">
        <f t="shared" ref="R4:R14" si="1">A4</f>
        <v>Skole B</v>
      </c>
      <c r="S4" s="78"/>
      <c r="T4" s="78"/>
      <c r="U4" s="78"/>
      <c r="V4" s="18"/>
      <c r="W4" s="27"/>
      <c r="X4" s="105" t="str">
        <f t="shared" ref="X4:X14" si="2">A4</f>
        <v>Skole B</v>
      </c>
      <c r="Y4" s="78"/>
      <c r="Z4" s="78"/>
      <c r="AA4" s="78"/>
      <c r="AB4" s="20"/>
    </row>
    <row r="5" spans="1:29" ht="39.950000000000003" customHeight="1" x14ac:dyDescent="0.25">
      <c r="A5" s="105">
        <f>'#INDTAST - PLACERINGER'!A5</f>
        <v>0</v>
      </c>
      <c r="B5" s="78">
        <f t="shared" si="0"/>
        <v>24</v>
      </c>
      <c r="C5" s="78">
        <v>1</v>
      </c>
      <c r="D5" s="78"/>
      <c r="E5" s="78"/>
      <c r="F5" s="78">
        <v>23</v>
      </c>
      <c r="G5" s="78"/>
      <c r="H5" s="78"/>
      <c r="I5" s="78"/>
      <c r="J5" s="78"/>
      <c r="K5" s="78"/>
      <c r="L5" s="78"/>
      <c r="M5" s="78"/>
      <c r="N5" s="78"/>
      <c r="O5" s="78"/>
      <c r="P5" s="17"/>
      <c r="Q5" s="27"/>
      <c r="R5" s="105">
        <f t="shared" si="1"/>
        <v>0</v>
      </c>
      <c r="S5" s="78"/>
      <c r="T5" s="78"/>
      <c r="U5" s="78"/>
      <c r="V5" s="18"/>
      <c r="W5" s="27"/>
      <c r="X5" s="105">
        <f t="shared" si="2"/>
        <v>0</v>
      </c>
      <c r="Y5" s="78"/>
      <c r="Z5" s="78"/>
      <c r="AA5" s="78"/>
      <c r="AB5" s="17"/>
    </row>
    <row r="6" spans="1:29" ht="39.950000000000003" customHeight="1" x14ac:dyDescent="0.25">
      <c r="A6" s="105">
        <f>'#INDTAST - PLACERINGER'!A6</f>
        <v>0</v>
      </c>
      <c r="B6" s="78">
        <f t="shared" si="0"/>
        <v>0</v>
      </c>
      <c r="C6" s="78">
        <v>0</v>
      </c>
      <c r="D6" s="78"/>
      <c r="E6" s="78"/>
      <c r="F6" s="78"/>
      <c r="G6" s="78"/>
      <c r="H6" s="78"/>
      <c r="I6" s="78"/>
      <c r="J6" s="78"/>
      <c r="K6" s="78"/>
      <c r="L6" s="78"/>
      <c r="M6" s="78"/>
      <c r="N6" s="78"/>
      <c r="O6" s="78"/>
      <c r="P6" s="20"/>
      <c r="Q6" s="27"/>
      <c r="R6" s="105">
        <f t="shared" si="1"/>
        <v>0</v>
      </c>
      <c r="S6" s="78"/>
      <c r="T6" s="78"/>
      <c r="U6" s="78"/>
      <c r="V6" s="18"/>
      <c r="W6" s="27"/>
      <c r="X6" s="105">
        <f t="shared" si="2"/>
        <v>0</v>
      </c>
      <c r="Y6" s="78"/>
      <c r="Z6" s="78"/>
      <c r="AA6" s="78"/>
      <c r="AB6" s="20"/>
    </row>
    <row r="7" spans="1:29" ht="39.950000000000003" customHeight="1" x14ac:dyDescent="0.25">
      <c r="A7" s="105">
        <f>'#INDTAST - PLACERINGER'!A7</f>
        <v>0</v>
      </c>
      <c r="B7" s="78">
        <f t="shared" si="0"/>
        <v>0</v>
      </c>
      <c r="C7" s="78">
        <v>0</v>
      </c>
      <c r="D7" s="78"/>
      <c r="E7" s="78"/>
      <c r="F7" s="78"/>
      <c r="G7" s="78"/>
      <c r="H7" s="78"/>
      <c r="I7" s="78"/>
      <c r="J7" s="78"/>
      <c r="K7" s="78"/>
      <c r="L7" s="78"/>
      <c r="M7" s="78"/>
      <c r="N7" s="78"/>
      <c r="O7" s="78"/>
      <c r="P7" s="17"/>
      <c r="Q7" s="27"/>
      <c r="R7" s="105">
        <f t="shared" si="1"/>
        <v>0</v>
      </c>
      <c r="S7" s="78"/>
      <c r="T7" s="78"/>
      <c r="U7" s="78"/>
      <c r="V7" s="18"/>
      <c r="W7" s="27"/>
      <c r="X7" s="105">
        <f t="shared" si="2"/>
        <v>0</v>
      </c>
      <c r="Y7" s="78"/>
      <c r="Z7" s="78"/>
      <c r="AA7" s="78"/>
      <c r="AB7" s="17"/>
    </row>
    <row r="8" spans="1:29" ht="39.950000000000003" customHeight="1" x14ac:dyDescent="0.25">
      <c r="A8" s="105">
        <f>'#INDTAST - PLACERINGER'!A8</f>
        <v>0</v>
      </c>
      <c r="B8" s="78">
        <f t="shared" si="0"/>
        <v>0</v>
      </c>
      <c r="C8" s="78">
        <v>0</v>
      </c>
      <c r="D8" s="78"/>
      <c r="E8" s="78"/>
      <c r="F8" s="78"/>
      <c r="G8" s="78"/>
      <c r="H8" s="78"/>
      <c r="I8" s="78"/>
      <c r="J8" s="78"/>
      <c r="K8" s="78"/>
      <c r="L8" s="78"/>
      <c r="M8" s="78"/>
      <c r="N8" s="78"/>
      <c r="O8" s="78"/>
      <c r="P8" s="20"/>
      <c r="Q8" s="27"/>
      <c r="R8" s="105">
        <f t="shared" si="1"/>
        <v>0</v>
      </c>
      <c r="S8" s="78"/>
      <c r="T8" s="78"/>
      <c r="U8" s="78"/>
      <c r="V8" s="18"/>
      <c r="W8" s="27"/>
      <c r="X8" s="105">
        <f t="shared" si="2"/>
        <v>0</v>
      </c>
      <c r="Y8" s="78"/>
      <c r="Z8" s="78"/>
      <c r="AA8" s="78"/>
      <c r="AB8" s="20"/>
    </row>
    <row r="9" spans="1:29" ht="39.950000000000003" customHeight="1" x14ac:dyDescent="0.25">
      <c r="A9" s="105">
        <f>'#INDTAST - PLACERINGER'!A9</f>
        <v>0</v>
      </c>
      <c r="B9" s="78">
        <f t="shared" si="0"/>
        <v>0</v>
      </c>
      <c r="C9" s="78">
        <v>0</v>
      </c>
      <c r="D9" s="78"/>
      <c r="E9" s="78"/>
      <c r="F9" s="78"/>
      <c r="G9" s="78"/>
      <c r="H9" s="78"/>
      <c r="I9" s="78"/>
      <c r="J9" s="78"/>
      <c r="K9" s="78"/>
      <c r="L9" s="78"/>
      <c r="M9" s="78"/>
      <c r="N9" s="78"/>
      <c r="O9" s="78"/>
      <c r="P9" s="17"/>
      <c r="Q9" s="27"/>
      <c r="R9" s="105">
        <f t="shared" si="1"/>
        <v>0</v>
      </c>
      <c r="S9" s="78"/>
      <c r="T9" s="78"/>
      <c r="U9" s="78"/>
      <c r="V9" s="18"/>
      <c r="W9" s="27"/>
      <c r="X9" s="105">
        <f t="shared" si="2"/>
        <v>0</v>
      </c>
      <c r="Y9" s="78"/>
      <c r="Z9" s="78"/>
      <c r="AA9" s="78"/>
      <c r="AB9" s="17"/>
    </row>
    <row r="10" spans="1:29" ht="39.950000000000003" customHeight="1" x14ac:dyDescent="0.25">
      <c r="A10" s="105">
        <f>'#INDTAST - PLACERINGER'!A10</f>
        <v>0</v>
      </c>
      <c r="B10" s="78">
        <f t="shared" si="0"/>
        <v>0</v>
      </c>
      <c r="C10" s="78">
        <v>0</v>
      </c>
      <c r="D10" s="78"/>
      <c r="E10" s="78"/>
      <c r="F10" s="78"/>
      <c r="G10" s="78"/>
      <c r="H10" s="78"/>
      <c r="I10" s="78"/>
      <c r="J10" s="78"/>
      <c r="K10" s="78"/>
      <c r="L10" s="78"/>
      <c r="M10" s="78"/>
      <c r="N10" s="78"/>
      <c r="O10" s="78"/>
      <c r="P10" s="20"/>
      <c r="Q10" s="27"/>
      <c r="R10" s="105">
        <f t="shared" si="1"/>
        <v>0</v>
      </c>
      <c r="S10" s="78"/>
      <c r="T10" s="78"/>
      <c r="U10" s="78"/>
      <c r="V10" s="18"/>
      <c r="W10" s="27"/>
      <c r="X10" s="105">
        <f t="shared" si="2"/>
        <v>0</v>
      </c>
      <c r="Y10" s="78"/>
      <c r="Z10" s="78"/>
      <c r="AA10" s="78"/>
      <c r="AB10" s="20"/>
    </row>
    <row r="11" spans="1:29" ht="39.950000000000003" customHeight="1" x14ac:dyDescent="0.25">
      <c r="A11" s="105">
        <f>'#INDTAST - PLACERINGER'!A11</f>
        <v>0</v>
      </c>
      <c r="B11" s="78">
        <f t="shared" si="0"/>
        <v>0</v>
      </c>
      <c r="C11" s="78">
        <v>0</v>
      </c>
      <c r="D11" s="78"/>
      <c r="E11" s="78"/>
      <c r="F11" s="78"/>
      <c r="G11" s="78"/>
      <c r="H11" s="78"/>
      <c r="I11" s="78"/>
      <c r="J11" s="78"/>
      <c r="K11" s="78"/>
      <c r="L11" s="78"/>
      <c r="M11" s="78"/>
      <c r="N11" s="78"/>
      <c r="O11" s="78"/>
      <c r="P11" s="17"/>
      <c r="Q11" s="27"/>
      <c r="R11" s="105">
        <f t="shared" si="1"/>
        <v>0</v>
      </c>
      <c r="S11" s="78"/>
      <c r="T11" s="78"/>
      <c r="U11" s="78"/>
      <c r="V11" s="18"/>
      <c r="W11" s="27"/>
      <c r="X11" s="105">
        <f t="shared" si="2"/>
        <v>0</v>
      </c>
      <c r="Y11" s="78"/>
      <c r="Z11" s="78"/>
      <c r="AA11" s="78"/>
      <c r="AB11" s="17"/>
    </row>
    <row r="12" spans="1:29" ht="39.950000000000003" customHeight="1" x14ac:dyDescent="0.25">
      <c r="A12" s="105">
        <f>'#INDTAST - PLACERINGER'!A12</f>
        <v>0</v>
      </c>
      <c r="B12" s="78">
        <f t="shared" si="0"/>
        <v>0</v>
      </c>
      <c r="C12" s="78">
        <v>0</v>
      </c>
      <c r="D12" s="78"/>
      <c r="E12" s="78"/>
      <c r="F12" s="78"/>
      <c r="G12" s="78"/>
      <c r="H12" s="78"/>
      <c r="I12" s="78"/>
      <c r="J12" s="78"/>
      <c r="K12" s="78"/>
      <c r="L12" s="78"/>
      <c r="M12" s="78"/>
      <c r="N12" s="78"/>
      <c r="O12" s="78"/>
      <c r="P12" s="20"/>
      <c r="Q12" s="27"/>
      <c r="R12" s="105">
        <f t="shared" si="1"/>
        <v>0</v>
      </c>
      <c r="S12" s="78"/>
      <c r="T12" s="78"/>
      <c r="U12" s="78"/>
      <c r="V12" s="18"/>
      <c r="W12" s="27"/>
      <c r="X12" s="105">
        <f t="shared" si="2"/>
        <v>0</v>
      </c>
      <c r="Y12" s="78"/>
      <c r="Z12" s="78"/>
      <c r="AA12" s="78"/>
      <c r="AB12" s="20"/>
    </row>
    <row r="13" spans="1:29" ht="39.950000000000003" customHeight="1" x14ac:dyDescent="0.25">
      <c r="A13" s="105">
        <f>'#INDTAST - PLACERINGER'!A13</f>
        <v>0</v>
      </c>
      <c r="B13" s="78">
        <f t="shared" si="0"/>
        <v>0</v>
      </c>
      <c r="C13" s="78">
        <v>0</v>
      </c>
      <c r="D13" s="78"/>
      <c r="E13" s="78"/>
      <c r="F13" s="78"/>
      <c r="G13" s="78"/>
      <c r="H13" s="78"/>
      <c r="I13" s="78"/>
      <c r="J13" s="78"/>
      <c r="K13" s="78"/>
      <c r="L13" s="78"/>
      <c r="M13" s="78"/>
      <c r="N13" s="78"/>
      <c r="O13" s="78"/>
      <c r="P13" s="17"/>
      <c r="Q13" s="27"/>
      <c r="R13" s="105">
        <f t="shared" si="1"/>
        <v>0</v>
      </c>
      <c r="S13" s="78"/>
      <c r="T13" s="78"/>
      <c r="U13" s="78"/>
      <c r="V13" s="18"/>
      <c r="W13" s="27"/>
      <c r="X13" s="105">
        <f t="shared" si="2"/>
        <v>0</v>
      </c>
      <c r="Y13" s="78"/>
      <c r="Z13" s="78"/>
      <c r="AA13" s="78"/>
      <c r="AB13" s="17"/>
    </row>
    <row r="14" spans="1:29" ht="39.950000000000003" customHeight="1" x14ac:dyDescent="0.25">
      <c r="A14" s="105">
        <f>'#INDTAST - PLACERINGER'!A14</f>
        <v>0</v>
      </c>
      <c r="B14" s="78">
        <f t="shared" si="0"/>
        <v>0</v>
      </c>
      <c r="C14" s="78">
        <v>0</v>
      </c>
      <c r="D14" s="78"/>
      <c r="E14" s="78"/>
      <c r="F14" s="78"/>
      <c r="G14" s="78"/>
      <c r="H14" s="78"/>
      <c r="I14" s="78"/>
      <c r="J14" s="78"/>
      <c r="K14" s="78"/>
      <c r="L14" s="78"/>
      <c r="M14" s="78"/>
      <c r="N14" s="78"/>
      <c r="O14" s="78"/>
      <c r="P14" s="20"/>
      <c r="Q14" s="27"/>
      <c r="R14" s="105">
        <f t="shared" si="1"/>
        <v>0</v>
      </c>
      <c r="S14" s="78"/>
      <c r="T14" s="78"/>
      <c r="U14" s="78"/>
      <c r="V14" s="18"/>
      <c r="W14" s="27"/>
      <c r="X14" s="105">
        <f t="shared" si="2"/>
        <v>0</v>
      </c>
      <c r="Y14" s="78"/>
      <c r="Z14" s="78"/>
      <c r="AA14" s="78"/>
      <c r="AB14" s="20"/>
    </row>
  </sheetData>
  <mergeCells count="4">
    <mergeCell ref="H1:I1"/>
    <mergeCell ref="K1:P1"/>
    <mergeCell ref="S1:V1"/>
    <mergeCell ref="Y1:AB1"/>
  </mergeCells>
  <pageMargins left="0.51181102362204722" right="0.43307086614173229" top="0.74803149606299213" bottom="0.74803149606299213" header="0.31496062992125984" footer="0.31496062992125984"/>
  <pageSetup paperSize="9" fitToWidth="0" orientation="portrait" horizontalDpi="360" verticalDpi="360" r:id="rId1"/>
  <colBreaks count="2" manualBreakCount="2">
    <brk id="17" max="1048575" man="1"/>
    <brk id="23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4A1571-656A-41E2-AA5B-9EBCA15A56CE}">
  <sheetPr>
    <tabColor theme="5"/>
  </sheetPr>
  <dimension ref="A1:U28"/>
  <sheetViews>
    <sheetView zoomScale="85" zoomScaleNormal="85" workbookViewId="0">
      <selection activeCell="T3" sqref="T3"/>
    </sheetView>
  </sheetViews>
  <sheetFormatPr defaultRowHeight="15" x14ac:dyDescent="0.25"/>
  <cols>
    <col min="1" max="1" width="32.5703125" customWidth="1"/>
    <col min="2" max="2" width="2.7109375" customWidth="1"/>
    <col min="3" max="5" width="13.7109375" customWidth="1"/>
    <col min="6" max="6" width="2.28515625" customWidth="1"/>
    <col min="7" max="9" width="13.7109375" customWidth="1"/>
    <col min="10" max="10" width="2.28515625" customWidth="1"/>
    <col min="11" max="13" width="13.7109375" customWidth="1"/>
    <col min="14" max="14" width="2.28515625" customWidth="1"/>
    <col min="15" max="17" width="13.7109375" customWidth="1"/>
    <col min="18" max="18" width="2.28515625" customWidth="1"/>
    <col min="19" max="21" width="13.7109375" customWidth="1"/>
  </cols>
  <sheetData>
    <row r="1" spans="1:21" ht="42" customHeight="1" x14ac:dyDescent="0.25">
      <c r="A1" s="37" t="s">
        <v>9</v>
      </c>
      <c r="B1" s="33"/>
      <c r="C1" s="34" t="s">
        <v>13</v>
      </c>
      <c r="D1" s="68" t="s">
        <v>39</v>
      </c>
      <c r="E1" s="64" t="s">
        <v>79</v>
      </c>
      <c r="F1" s="35"/>
      <c r="G1" s="34" t="s">
        <v>13</v>
      </c>
      <c r="H1" s="68" t="s">
        <v>40</v>
      </c>
      <c r="I1" s="64" t="s">
        <v>79</v>
      </c>
      <c r="J1" s="35"/>
      <c r="K1" s="34" t="s">
        <v>12</v>
      </c>
      <c r="L1" s="68" t="s">
        <v>41</v>
      </c>
      <c r="M1" s="64" t="s">
        <v>79</v>
      </c>
      <c r="N1" s="35"/>
      <c r="O1" s="34" t="s">
        <v>13</v>
      </c>
      <c r="P1" s="68" t="s">
        <v>42</v>
      </c>
      <c r="Q1" s="64" t="s">
        <v>79</v>
      </c>
      <c r="R1" s="35"/>
      <c r="S1" s="34" t="s">
        <v>15</v>
      </c>
      <c r="T1" s="67" t="s">
        <v>43</v>
      </c>
      <c r="U1" s="64" t="s">
        <v>79</v>
      </c>
    </row>
    <row r="2" spans="1:21" ht="35.1" customHeight="1" x14ac:dyDescent="0.3">
      <c r="A2" s="28" t="str">
        <f>'#INDTAST - PLACERINGER'!A3</f>
        <v>Skole A - husk +1 elev ved ulige antal elever</v>
      </c>
      <c r="B2" s="30"/>
      <c r="C2" s="97"/>
      <c r="D2" s="31">
        <f>C2/'#INDTAST - PLACERINGER'!D3</f>
        <v>0</v>
      </c>
      <c r="E2" s="98"/>
      <c r="F2" s="29"/>
      <c r="G2" s="97"/>
      <c r="H2" s="31">
        <f>G2/'#INDTAST - PLACERINGER'!D3</f>
        <v>0</v>
      </c>
      <c r="I2" s="98"/>
      <c r="J2" s="29"/>
      <c r="K2" s="97"/>
      <c r="L2" s="31">
        <f>K2/'#INDTAST - PLACERINGER'!D3</f>
        <v>0</v>
      </c>
      <c r="M2" s="98"/>
      <c r="N2" s="29"/>
      <c r="O2" s="97"/>
      <c r="P2" s="31">
        <f>O2/'#INDTAST - PLACERINGER'!D3</f>
        <v>0</v>
      </c>
      <c r="Q2" s="98"/>
      <c r="R2" s="29"/>
      <c r="S2" s="97"/>
      <c r="T2" s="31">
        <f>S2/'#INDTAST - PLACERINGER'!B3</f>
        <v>0</v>
      </c>
      <c r="U2" s="98"/>
    </row>
    <row r="3" spans="1:21" ht="35.1" customHeight="1" x14ac:dyDescent="0.3">
      <c r="A3" s="32" t="str">
        <f>'#INDTAST - PLACERINGER'!A4</f>
        <v>Skole B</v>
      </c>
      <c r="B3" s="22"/>
      <c r="C3" s="99"/>
      <c r="D3" s="24">
        <f>C3/'#INDTAST - PLACERINGER'!D4</f>
        <v>0</v>
      </c>
      <c r="E3" s="100"/>
      <c r="F3" s="18"/>
      <c r="G3" s="99"/>
      <c r="H3" s="24">
        <f>G3/'#INDTAST - PLACERINGER'!D4</f>
        <v>0</v>
      </c>
      <c r="I3" s="100"/>
      <c r="J3" s="18"/>
      <c r="K3" s="99"/>
      <c r="L3" s="24">
        <f>K3/'#INDTAST - PLACERINGER'!D4</f>
        <v>0</v>
      </c>
      <c r="M3" s="100"/>
      <c r="N3" s="18"/>
      <c r="O3" s="99"/>
      <c r="P3" s="24">
        <f>O3/'#INDTAST - PLACERINGER'!D4</f>
        <v>0</v>
      </c>
      <c r="Q3" s="100"/>
      <c r="R3" s="18"/>
      <c r="S3" s="108"/>
      <c r="T3" s="92">
        <f>S3/'#INDTAST - PLACERINGER'!B4</f>
        <v>0</v>
      </c>
      <c r="U3" s="109"/>
    </row>
    <row r="4" spans="1:21" ht="35.1" customHeight="1" x14ac:dyDescent="0.3">
      <c r="A4" s="28">
        <f>'#INDTAST - PLACERINGER'!A5</f>
        <v>0</v>
      </c>
      <c r="B4" s="30"/>
      <c r="C4" s="97"/>
      <c r="D4" s="31" t="e">
        <f>C4/'#INDTAST - PLACERINGER'!D5</f>
        <v>#DIV/0!</v>
      </c>
      <c r="E4" s="98"/>
      <c r="F4" s="29"/>
      <c r="G4" s="97"/>
      <c r="H4" s="31" t="e">
        <f>G4/'#INDTAST - PLACERINGER'!D5</f>
        <v>#DIV/0!</v>
      </c>
      <c r="I4" s="98"/>
      <c r="J4" s="29"/>
      <c r="K4" s="97"/>
      <c r="L4" s="31" t="e">
        <f>K4/'#INDTAST - PLACERINGER'!D5</f>
        <v>#DIV/0!</v>
      </c>
      <c r="M4" s="98"/>
      <c r="N4" s="29"/>
      <c r="O4" s="97"/>
      <c r="P4" s="31" t="e">
        <f>O4/'#INDTAST - PLACERINGER'!D5</f>
        <v>#DIV/0!</v>
      </c>
      <c r="Q4" s="98"/>
      <c r="R4" s="29"/>
      <c r="S4" s="97"/>
      <c r="T4" s="31" t="e">
        <f>S4/'#INDTAST - PLACERINGER'!B5</f>
        <v>#DIV/0!</v>
      </c>
      <c r="U4" s="98"/>
    </row>
    <row r="5" spans="1:21" ht="35.1" customHeight="1" x14ac:dyDescent="0.3">
      <c r="A5" s="32">
        <f>'#INDTAST - PLACERINGER'!A6</f>
        <v>0</v>
      </c>
      <c r="B5" s="22"/>
      <c r="C5" s="99"/>
      <c r="D5" s="24" t="e">
        <f>C5/'#INDTAST - PLACERINGER'!D6</f>
        <v>#DIV/0!</v>
      </c>
      <c r="E5" s="100"/>
      <c r="F5" s="18"/>
      <c r="G5" s="99"/>
      <c r="H5" s="24" t="e">
        <f>G5/'#INDTAST - PLACERINGER'!D6</f>
        <v>#DIV/0!</v>
      </c>
      <c r="I5" s="100"/>
      <c r="J5" s="18"/>
      <c r="K5" s="99"/>
      <c r="L5" s="24" t="e">
        <f>K5/'#INDTAST - PLACERINGER'!D6</f>
        <v>#DIV/0!</v>
      </c>
      <c r="M5" s="100"/>
      <c r="N5" s="18"/>
      <c r="O5" s="99"/>
      <c r="P5" s="24" t="e">
        <f>O5/'#INDTAST - PLACERINGER'!D6</f>
        <v>#DIV/0!</v>
      </c>
      <c r="Q5" s="100"/>
      <c r="R5" s="18"/>
      <c r="S5" s="99"/>
      <c r="T5" s="92" t="e">
        <f>S5/'#INDTAST - PLACERINGER'!B6</f>
        <v>#DIV/0!</v>
      </c>
      <c r="U5" s="100"/>
    </row>
    <row r="6" spans="1:21" ht="35.1" customHeight="1" x14ac:dyDescent="0.3">
      <c r="A6" s="28">
        <f>'#INDTAST - PLACERINGER'!A7</f>
        <v>0</v>
      </c>
      <c r="B6" s="30"/>
      <c r="C6" s="97"/>
      <c r="D6" s="31" t="e">
        <f>C6/'#INDTAST - PLACERINGER'!D7</f>
        <v>#DIV/0!</v>
      </c>
      <c r="E6" s="98"/>
      <c r="F6" s="29"/>
      <c r="G6" s="97"/>
      <c r="H6" s="31" t="e">
        <f>G6/'#INDTAST - PLACERINGER'!D7</f>
        <v>#DIV/0!</v>
      </c>
      <c r="I6" s="98"/>
      <c r="J6" s="29"/>
      <c r="K6" s="97"/>
      <c r="L6" s="31" t="e">
        <f>K6/'#INDTAST - PLACERINGER'!D7</f>
        <v>#DIV/0!</v>
      </c>
      <c r="M6" s="98"/>
      <c r="N6" s="29"/>
      <c r="O6" s="97"/>
      <c r="P6" s="31" t="e">
        <f>O6/'#INDTAST - PLACERINGER'!D7</f>
        <v>#DIV/0!</v>
      </c>
      <c r="Q6" s="98"/>
      <c r="R6" s="29"/>
      <c r="S6" s="108"/>
      <c r="T6" s="93" t="e">
        <f>S6/'#INDTAST - PLACERINGER'!B7</f>
        <v>#DIV/0!</v>
      </c>
      <c r="U6" s="109"/>
    </row>
    <row r="7" spans="1:21" ht="35.1" customHeight="1" x14ac:dyDescent="0.3">
      <c r="A7" s="32">
        <f>'#INDTAST - PLACERINGER'!A8</f>
        <v>0</v>
      </c>
      <c r="B7" s="22"/>
      <c r="C7" s="99"/>
      <c r="D7" s="24" t="e">
        <f>C7/'#INDTAST - PLACERINGER'!D8</f>
        <v>#DIV/0!</v>
      </c>
      <c r="E7" s="100"/>
      <c r="F7" s="18"/>
      <c r="G7" s="99"/>
      <c r="H7" s="24" t="e">
        <f>G7/'#INDTAST - PLACERINGER'!D8</f>
        <v>#DIV/0!</v>
      </c>
      <c r="I7" s="100"/>
      <c r="J7" s="18"/>
      <c r="K7" s="99"/>
      <c r="L7" s="24" t="e">
        <f>K7/'#INDTAST - PLACERINGER'!D8</f>
        <v>#DIV/0!</v>
      </c>
      <c r="M7" s="100"/>
      <c r="N7" s="18"/>
      <c r="O7" s="99"/>
      <c r="P7" s="24" t="e">
        <f>O7/'#INDTAST - PLACERINGER'!D8</f>
        <v>#DIV/0!</v>
      </c>
      <c r="Q7" s="100"/>
      <c r="R7" s="18"/>
      <c r="S7" s="108"/>
      <c r="T7" s="92" t="e">
        <f>S7/'#INDTAST - PLACERINGER'!B8</f>
        <v>#DIV/0!</v>
      </c>
      <c r="U7" s="109"/>
    </row>
    <row r="8" spans="1:21" ht="35.1" customHeight="1" x14ac:dyDescent="0.3">
      <c r="A8" s="28">
        <f>'#INDTAST - PLACERINGER'!A9</f>
        <v>0</v>
      </c>
      <c r="B8" s="30"/>
      <c r="C8" s="97"/>
      <c r="D8" s="31" t="e">
        <f>C8/'#INDTAST - PLACERINGER'!D9</f>
        <v>#DIV/0!</v>
      </c>
      <c r="E8" s="98"/>
      <c r="F8" s="29"/>
      <c r="G8" s="97"/>
      <c r="H8" s="31" t="e">
        <f>G8/'#INDTAST - PLACERINGER'!D9</f>
        <v>#DIV/0!</v>
      </c>
      <c r="I8" s="98"/>
      <c r="J8" s="29"/>
      <c r="K8" s="97"/>
      <c r="L8" s="31" t="e">
        <f>K8/'#INDTAST - PLACERINGER'!D9</f>
        <v>#DIV/0!</v>
      </c>
      <c r="M8" s="98"/>
      <c r="N8" s="29"/>
      <c r="O8" s="97"/>
      <c r="P8" s="31" t="e">
        <f>O8/'#INDTAST - PLACERINGER'!D9</f>
        <v>#DIV/0!</v>
      </c>
      <c r="Q8" s="98"/>
      <c r="R8" s="29"/>
      <c r="S8" s="97"/>
      <c r="T8" s="31" t="e">
        <f>S8/'#INDTAST - PLACERINGER'!B9</f>
        <v>#DIV/0!</v>
      </c>
      <c r="U8" s="98"/>
    </row>
    <row r="9" spans="1:21" ht="35.1" customHeight="1" x14ac:dyDescent="0.3">
      <c r="A9" s="32">
        <f>'#INDTAST - PLACERINGER'!A10</f>
        <v>0</v>
      </c>
      <c r="B9" s="22"/>
      <c r="C9" s="99"/>
      <c r="D9" s="24" t="e">
        <f>C9/'#INDTAST - PLACERINGER'!D10</f>
        <v>#DIV/0!</v>
      </c>
      <c r="E9" s="100"/>
      <c r="F9" s="18"/>
      <c r="G9" s="99"/>
      <c r="H9" s="24" t="e">
        <f>G9/'#INDTAST - PLACERINGER'!D10</f>
        <v>#DIV/0!</v>
      </c>
      <c r="I9" s="100"/>
      <c r="J9" s="18"/>
      <c r="K9" s="99"/>
      <c r="L9" s="24" t="e">
        <f>K9/'#INDTAST - PLACERINGER'!D10</f>
        <v>#DIV/0!</v>
      </c>
      <c r="M9" s="100"/>
      <c r="N9" s="18"/>
      <c r="O9" s="99"/>
      <c r="P9" s="24" t="e">
        <f>O9/'#INDTAST - PLACERINGER'!D10</f>
        <v>#DIV/0!</v>
      </c>
      <c r="Q9" s="100"/>
      <c r="R9" s="18"/>
      <c r="S9" s="99"/>
      <c r="T9" s="24" t="e">
        <f>S9/'#INDTAST - PLACERINGER'!B10</f>
        <v>#DIV/0!</v>
      </c>
      <c r="U9" s="100"/>
    </row>
    <row r="10" spans="1:21" ht="35.1" customHeight="1" x14ac:dyDescent="0.3">
      <c r="A10" s="28">
        <f>'#INDTAST - PLACERINGER'!A11</f>
        <v>0</v>
      </c>
      <c r="B10" s="30"/>
      <c r="C10" s="97"/>
      <c r="D10" s="31" t="e">
        <f>C10/'#INDTAST - PLACERINGER'!D11</f>
        <v>#DIV/0!</v>
      </c>
      <c r="E10" s="98"/>
      <c r="F10" s="29"/>
      <c r="G10" s="97"/>
      <c r="H10" s="31" t="e">
        <f>G10/'#INDTAST - PLACERINGER'!D11</f>
        <v>#DIV/0!</v>
      </c>
      <c r="I10" s="98"/>
      <c r="J10" s="29"/>
      <c r="K10" s="97"/>
      <c r="L10" s="31" t="e">
        <f>K10/'#INDTAST - PLACERINGER'!D11</f>
        <v>#DIV/0!</v>
      </c>
      <c r="M10" s="98"/>
      <c r="N10" s="29"/>
      <c r="O10" s="97"/>
      <c r="P10" s="31" t="e">
        <f>O10/'#INDTAST - PLACERINGER'!D11</f>
        <v>#DIV/0!</v>
      </c>
      <c r="Q10" s="98"/>
      <c r="R10" s="29"/>
      <c r="S10" s="108"/>
      <c r="T10" s="93" t="e">
        <f>S10/'#INDTAST - PLACERINGER'!B11</f>
        <v>#DIV/0!</v>
      </c>
      <c r="U10" s="109"/>
    </row>
    <row r="11" spans="1:21" ht="35.1" customHeight="1" x14ac:dyDescent="0.3">
      <c r="A11" s="32">
        <f>'#INDTAST - PLACERINGER'!A12</f>
        <v>0</v>
      </c>
      <c r="B11" s="22"/>
      <c r="C11" s="99"/>
      <c r="D11" s="24" t="e">
        <f>C11/'#INDTAST - PLACERINGER'!D12</f>
        <v>#DIV/0!</v>
      </c>
      <c r="E11" s="100"/>
      <c r="F11" s="18"/>
      <c r="G11" s="99"/>
      <c r="H11" s="24" t="e">
        <f>G11/'#INDTAST - PLACERINGER'!D12</f>
        <v>#DIV/0!</v>
      </c>
      <c r="I11" s="100"/>
      <c r="J11" s="18"/>
      <c r="K11" s="99"/>
      <c r="L11" s="24" t="e">
        <f>K11/'#INDTAST - PLACERINGER'!D12</f>
        <v>#DIV/0!</v>
      </c>
      <c r="M11" s="100"/>
      <c r="N11" s="18"/>
      <c r="O11" s="99"/>
      <c r="P11" s="24" t="e">
        <f>O11/'#INDTAST - PLACERINGER'!D12</f>
        <v>#DIV/0!</v>
      </c>
      <c r="Q11" s="100"/>
      <c r="R11" s="18"/>
      <c r="S11" s="108"/>
      <c r="T11" s="92" t="e">
        <f>S11/'#INDTAST - PLACERINGER'!B12</f>
        <v>#DIV/0!</v>
      </c>
      <c r="U11" s="109"/>
    </row>
    <row r="12" spans="1:21" ht="35.1" customHeight="1" x14ac:dyDescent="0.3">
      <c r="A12" s="28">
        <f>'#INDTAST - PLACERINGER'!A13</f>
        <v>0</v>
      </c>
      <c r="B12" s="30"/>
      <c r="C12" s="97"/>
      <c r="D12" s="31" t="e">
        <f>C12/'#INDTAST - PLACERINGER'!D13</f>
        <v>#DIV/0!</v>
      </c>
      <c r="E12" s="98"/>
      <c r="F12" s="29"/>
      <c r="G12" s="97"/>
      <c r="H12" s="31" t="e">
        <f>G12/'#INDTAST - PLACERINGER'!D13</f>
        <v>#DIV/0!</v>
      </c>
      <c r="I12" s="98"/>
      <c r="J12" s="29"/>
      <c r="K12" s="97"/>
      <c r="L12" s="31" t="e">
        <f>K12/'#INDTAST - PLACERINGER'!D13</f>
        <v>#DIV/0!</v>
      </c>
      <c r="M12" s="98"/>
      <c r="N12" s="29"/>
      <c r="O12" s="97"/>
      <c r="P12" s="31" t="e">
        <f>O12/'#INDTAST - PLACERINGER'!D13</f>
        <v>#DIV/0!</v>
      </c>
      <c r="Q12" s="98"/>
      <c r="R12" s="29"/>
      <c r="S12" s="97"/>
      <c r="T12" s="31" t="e">
        <f>S12/'#INDTAST - PLACERINGER'!B13</f>
        <v>#DIV/0!</v>
      </c>
      <c r="U12" s="98"/>
    </row>
    <row r="13" spans="1:21" ht="35.1" customHeight="1" x14ac:dyDescent="0.3">
      <c r="A13" s="32">
        <f>'#INDTAST - PLACERINGER'!A14</f>
        <v>0</v>
      </c>
      <c r="B13" s="15"/>
      <c r="C13" s="99"/>
      <c r="D13" s="24" t="e">
        <f>C13/'#INDTAST - PLACERINGER'!D14</f>
        <v>#DIV/0!</v>
      </c>
      <c r="E13" s="106"/>
      <c r="F13" s="36"/>
      <c r="G13" s="107"/>
      <c r="H13" s="24" t="e">
        <f>G13/'#INDTAST - PLACERINGER'!D14</f>
        <v>#DIV/0!</v>
      </c>
      <c r="I13" s="106"/>
      <c r="J13" s="36"/>
      <c r="K13" s="107"/>
      <c r="L13" s="24" t="e">
        <f>K13/'#INDTAST - PLACERINGER'!D14</f>
        <v>#DIV/0!</v>
      </c>
      <c r="M13" s="106"/>
      <c r="N13" s="36"/>
      <c r="O13" s="107"/>
      <c r="P13" s="24" t="e">
        <f>O13/'#INDTAST - PLACERINGER'!D14</f>
        <v>#DIV/0!</v>
      </c>
      <c r="Q13" s="106"/>
      <c r="R13" s="36"/>
      <c r="S13" s="107"/>
      <c r="T13" s="24" t="e">
        <f>S13/'#INDTAST - PLACERINGER'!B14</f>
        <v>#DIV/0!</v>
      </c>
      <c r="U13" s="106"/>
    </row>
    <row r="16" spans="1:21" ht="15.75" x14ac:dyDescent="0.3">
      <c r="A16" s="23" t="s">
        <v>77</v>
      </c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</row>
    <row r="17" spans="1:13" ht="31.5" x14ac:dyDescent="0.3">
      <c r="A17" s="53" t="s">
        <v>36</v>
      </c>
      <c r="B17" s="15" t="s">
        <v>30</v>
      </c>
      <c r="C17" s="15"/>
      <c r="D17" s="15"/>
      <c r="E17" s="15" t="s">
        <v>29</v>
      </c>
      <c r="F17" s="15"/>
      <c r="G17" s="15"/>
      <c r="H17" s="15"/>
      <c r="I17" s="15"/>
      <c r="J17" s="15"/>
      <c r="K17" s="15"/>
      <c r="L17" s="15"/>
      <c r="M17" s="15"/>
    </row>
    <row r="18" spans="1:13" ht="15.75" x14ac:dyDescent="0.3">
      <c r="A18" s="54">
        <v>2</v>
      </c>
      <c r="B18" s="13">
        <v>1</v>
      </c>
      <c r="C18" s="13">
        <v>2</v>
      </c>
      <c r="D18" s="13"/>
      <c r="E18" s="13"/>
      <c r="F18" s="13"/>
      <c r="G18" s="13"/>
      <c r="H18" s="13"/>
      <c r="I18" s="13"/>
      <c r="J18" s="13"/>
      <c r="K18" s="13"/>
      <c r="L18" s="13"/>
      <c r="M18" s="13"/>
    </row>
    <row r="19" spans="1:13" ht="15.75" x14ac:dyDescent="0.3">
      <c r="A19" s="54">
        <v>3</v>
      </c>
      <c r="B19" s="13">
        <v>1</v>
      </c>
      <c r="C19" s="13">
        <v>2</v>
      </c>
      <c r="D19" s="13">
        <v>3</v>
      </c>
      <c r="E19" s="13"/>
      <c r="F19" s="13"/>
      <c r="G19" s="13"/>
      <c r="H19" s="13"/>
      <c r="I19" s="13"/>
      <c r="J19" s="13"/>
      <c r="K19" s="13"/>
      <c r="L19" s="13"/>
      <c r="M19" s="13"/>
    </row>
    <row r="20" spans="1:13" ht="15.75" x14ac:dyDescent="0.3">
      <c r="A20" s="54">
        <v>4</v>
      </c>
      <c r="B20" s="13">
        <v>1</v>
      </c>
      <c r="C20" s="13">
        <v>2</v>
      </c>
      <c r="D20" s="13">
        <v>3</v>
      </c>
      <c r="E20" s="13">
        <v>4</v>
      </c>
      <c r="F20" s="13"/>
      <c r="G20" s="13"/>
      <c r="H20" s="13"/>
      <c r="I20" s="13"/>
      <c r="J20" s="13"/>
      <c r="K20" s="13"/>
      <c r="L20" s="13"/>
      <c r="M20" s="13"/>
    </row>
    <row r="21" spans="1:13" ht="15.75" x14ac:dyDescent="0.3">
      <c r="A21" s="54">
        <v>5</v>
      </c>
      <c r="B21" s="13">
        <v>1</v>
      </c>
      <c r="C21" s="13">
        <v>2</v>
      </c>
      <c r="D21" s="13">
        <v>3</v>
      </c>
      <c r="E21" s="13">
        <v>4</v>
      </c>
      <c r="F21" s="13">
        <v>5</v>
      </c>
      <c r="G21" s="13"/>
      <c r="H21" s="13"/>
      <c r="I21" s="13"/>
      <c r="J21" s="13"/>
      <c r="K21" s="13"/>
      <c r="L21" s="13"/>
      <c r="M21" s="13"/>
    </row>
    <row r="22" spans="1:13" ht="15.75" x14ac:dyDescent="0.3">
      <c r="A22" s="54">
        <v>6</v>
      </c>
      <c r="B22" s="13">
        <v>1</v>
      </c>
      <c r="C22" s="13">
        <v>2</v>
      </c>
      <c r="D22" s="13">
        <v>3</v>
      </c>
      <c r="E22" s="13">
        <v>3</v>
      </c>
      <c r="F22" s="13">
        <v>4</v>
      </c>
      <c r="G22" s="13">
        <v>5</v>
      </c>
      <c r="H22" s="13"/>
      <c r="I22" s="13"/>
      <c r="J22" s="13"/>
      <c r="K22" s="13"/>
      <c r="L22" s="13"/>
      <c r="M22" s="13"/>
    </row>
    <row r="23" spans="1:13" ht="15.75" x14ac:dyDescent="0.3">
      <c r="A23" s="54">
        <v>7</v>
      </c>
      <c r="B23" s="13">
        <v>1</v>
      </c>
      <c r="C23" s="13">
        <v>2</v>
      </c>
      <c r="D23" s="13">
        <v>3</v>
      </c>
      <c r="E23" s="13">
        <v>3</v>
      </c>
      <c r="F23" s="13">
        <v>4</v>
      </c>
      <c r="G23" s="13">
        <v>4</v>
      </c>
      <c r="H23" s="13">
        <v>5</v>
      </c>
      <c r="I23" s="13"/>
      <c r="J23" s="13"/>
      <c r="K23" s="13"/>
      <c r="L23" s="13"/>
      <c r="M23" s="13"/>
    </row>
    <row r="24" spans="1:13" ht="15.75" x14ac:dyDescent="0.3">
      <c r="A24" s="54">
        <v>8</v>
      </c>
      <c r="B24" s="13">
        <v>1</v>
      </c>
      <c r="C24" s="13">
        <v>2</v>
      </c>
      <c r="D24" s="13">
        <v>2</v>
      </c>
      <c r="E24" s="13">
        <v>3</v>
      </c>
      <c r="F24" s="13">
        <v>3</v>
      </c>
      <c r="G24" s="13">
        <v>4</v>
      </c>
      <c r="H24" s="13">
        <v>4</v>
      </c>
      <c r="I24" s="13">
        <v>5</v>
      </c>
      <c r="J24" s="13"/>
      <c r="K24" s="13"/>
      <c r="L24" s="13"/>
      <c r="M24" s="13"/>
    </row>
    <row r="25" spans="1:13" ht="15.75" x14ac:dyDescent="0.3">
      <c r="A25" s="54">
        <v>9</v>
      </c>
      <c r="B25" s="13">
        <v>1</v>
      </c>
      <c r="C25" s="13">
        <v>2</v>
      </c>
      <c r="D25" s="13">
        <v>2</v>
      </c>
      <c r="E25" s="13">
        <v>3</v>
      </c>
      <c r="F25" s="13">
        <v>3</v>
      </c>
      <c r="G25" s="13">
        <v>3</v>
      </c>
      <c r="H25" s="13">
        <v>4</v>
      </c>
      <c r="I25" s="13">
        <v>4</v>
      </c>
      <c r="J25" s="13">
        <v>5</v>
      </c>
      <c r="K25" s="13"/>
      <c r="L25" s="13"/>
      <c r="M25" s="13"/>
    </row>
    <row r="26" spans="1:13" ht="15.75" x14ac:dyDescent="0.3">
      <c r="A26" s="54">
        <v>10</v>
      </c>
      <c r="B26" s="13">
        <v>1</v>
      </c>
      <c r="C26" s="13">
        <v>2</v>
      </c>
      <c r="D26" s="13">
        <v>2</v>
      </c>
      <c r="E26" s="13">
        <v>3</v>
      </c>
      <c r="F26" s="13">
        <v>3</v>
      </c>
      <c r="G26" s="13">
        <v>3</v>
      </c>
      <c r="H26" s="13">
        <v>4</v>
      </c>
      <c r="I26" s="13">
        <v>4</v>
      </c>
      <c r="J26" s="13">
        <v>4</v>
      </c>
      <c r="K26" s="13">
        <v>5</v>
      </c>
      <c r="L26" s="13"/>
      <c r="M26" s="13"/>
    </row>
    <row r="27" spans="1:13" ht="15.75" x14ac:dyDescent="0.3">
      <c r="A27" s="54">
        <v>11</v>
      </c>
      <c r="B27" s="13">
        <v>1</v>
      </c>
      <c r="C27" s="13">
        <v>2</v>
      </c>
      <c r="D27" s="13">
        <v>2</v>
      </c>
      <c r="E27" s="13">
        <v>2</v>
      </c>
      <c r="F27" s="13">
        <v>3</v>
      </c>
      <c r="G27" s="13">
        <v>3</v>
      </c>
      <c r="H27" s="13">
        <v>3</v>
      </c>
      <c r="I27" s="13">
        <v>4</v>
      </c>
      <c r="J27" s="13">
        <v>4</v>
      </c>
      <c r="K27" s="13">
        <v>4</v>
      </c>
      <c r="L27" s="13">
        <v>5</v>
      </c>
      <c r="M27" s="13"/>
    </row>
    <row r="28" spans="1:13" ht="15.75" x14ac:dyDescent="0.3">
      <c r="A28" s="54">
        <v>12</v>
      </c>
      <c r="B28" s="13">
        <v>1</v>
      </c>
      <c r="C28" s="13">
        <v>2</v>
      </c>
      <c r="D28" s="13">
        <v>2</v>
      </c>
      <c r="E28" s="13">
        <v>2</v>
      </c>
      <c r="F28" s="13">
        <v>3</v>
      </c>
      <c r="G28" s="13">
        <v>3</v>
      </c>
      <c r="H28" s="13">
        <v>3</v>
      </c>
      <c r="I28" s="13">
        <v>3</v>
      </c>
      <c r="J28" s="13">
        <v>4</v>
      </c>
      <c r="K28" s="13">
        <v>4</v>
      </c>
      <c r="L28" s="13">
        <v>4</v>
      </c>
      <c r="M28" s="13">
        <v>5</v>
      </c>
    </row>
  </sheetData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6C02D0-C733-4D84-AB14-93DBBD3A3D2B}">
  <sheetPr>
    <tabColor theme="4"/>
  </sheetPr>
  <dimension ref="A1:U28"/>
  <sheetViews>
    <sheetView tabSelected="1" zoomScale="85" zoomScaleNormal="85" workbookViewId="0">
      <selection activeCell="M2" sqref="M2:M3"/>
    </sheetView>
  </sheetViews>
  <sheetFormatPr defaultRowHeight="15" x14ac:dyDescent="0.25"/>
  <cols>
    <col min="1" max="1" width="32.5703125" customWidth="1"/>
    <col min="2" max="2" width="2.7109375" customWidth="1"/>
    <col min="3" max="5" width="13.7109375" customWidth="1"/>
    <col min="6" max="6" width="2.28515625" customWidth="1"/>
    <col min="7" max="9" width="13.7109375" customWidth="1"/>
    <col min="10" max="10" width="2.28515625" customWidth="1"/>
    <col min="11" max="13" width="13.7109375" customWidth="1"/>
    <col min="14" max="14" width="2.28515625" hidden="1" customWidth="1"/>
    <col min="15" max="17" width="13.7109375" hidden="1" customWidth="1"/>
    <col min="18" max="18" width="2.28515625" hidden="1" customWidth="1"/>
    <col min="19" max="21" width="13.7109375" hidden="1" customWidth="1"/>
  </cols>
  <sheetData>
    <row r="1" spans="1:21" ht="42" customHeight="1" x14ac:dyDescent="0.25">
      <c r="A1" s="46" t="s">
        <v>8</v>
      </c>
      <c r="B1" s="33"/>
      <c r="C1" s="25" t="s">
        <v>14</v>
      </c>
      <c r="D1" s="69" t="s">
        <v>44</v>
      </c>
      <c r="E1" s="64" t="s">
        <v>79</v>
      </c>
      <c r="F1" s="26"/>
      <c r="G1" s="25" t="s">
        <v>14</v>
      </c>
      <c r="H1" s="69" t="s">
        <v>47</v>
      </c>
      <c r="I1" s="64" t="s">
        <v>79</v>
      </c>
      <c r="J1" s="26"/>
      <c r="K1" s="25" t="s">
        <v>16</v>
      </c>
      <c r="L1" s="69" t="s">
        <v>48</v>
      </c>
      <c r="M1" s="64" t="s">
        <v>79</v>
      </c>
      <c r="N1" s="2"/>
      <c r="O1" s="10"/>
      <c r="P1" s="2"/>
      <c r="Q1" s="3" t="s">
        <v>5</v>
      </c>
      <c r="R1" s="2"/>
      <c r="S1" s="10"/>
      <c r="T1" s="2"/>
      <c r="U1" s="3" t="s">
        <v>5</v>
      </c>
    </row>
    <row r="2" spans="1:21" ht="35.1" customHeight="1" x14ac:dyDescent="0.3">
      <c r="A2" s="28" t="str">
        <f>'#INDTAST - PLACERINGER'!A3</f>
        <v>Skole A - husk +1 elev ved ulige antal elever</v>
      </c>
      <c r="B2" s="30"/>
      <c r="C2" s="97"/>
      <c r="D2" s="66">
        <f>C2/'#INDTAST - PLACERINGER'!B3</f>
        <v>0</v>
      </c>
      <c r="E2" s="98"/>
      <c r="F2" s="29"/>
      <c r="G2" s="97"/>
      <c r="H2" s="66">
        <f>G2/'#INDTAST - PLACERINGER'!B3</f>
        <v>0</v>
      </c>
      <c r="I2" s="98"/>
      <c r="J2" s="29"/>
      <c r="K2" s="97"/>
      <c r="L2" s="89"/>
      <c r="M2" s="98"/>
      <c r="N2" s="38"/>
      <c r="O2" s="43"/>
      <c r="P2" s="39" t="e">
        <f>O2/'#INDTAST - PLACERINGER'!#REF!</f>
        <v>#REF!</v>
      </c>
      <c r="Q2" s="44"/>
      <c r="R2" s="38"/>
      <c r="S2" s="43"/>
      <c r="T2" s="39" t="e">
        <f>S2/'#INDTAST - PLACERINGER'!#REF!</f>
        <v>#REF!</v>
      </c>
      <c r="U2" s="40"/>
    </row>
    <row r="3" spans="1:21" ht="35.1" customHeight="1" x14ac:dyDescent="0.3">
      <c r="A3" s="32" t="str">
        <f>'#INDTAST - PLACERINGER'!A4</f>
        <v>Skole B</v>
      </c>
      <c r="B3" s="22"/>
      <c r="C3" s="99"/>
      <c r="D3" s="24">
        <f>C3/'#INDTAST - PLACERINGER'!B4</f>
        <v>0</v>
      </c>
      <c r="E3" s="100"/>
      <c r="F3" s="18"/>
      <c r="G3" s="99"/>
      <c r="H3" s="24">
        <f>G3/'#INDTAST - PLACERINGER'!B4</f>
        <v>0</v>
      </c>
      <c r="I3" s="100"/>
      <c r="J3" s="18"/>
      <c r="K3" s="99"/>
      <c r="L3" s="90"/>
      <c r="M3" s="100"/>
      <c r="N3" s="7"/>
      <c r="O3" s="9"/>
      <c r="P3" s="4" t="e">
        <f>O3/'#INDTAST - PLACERINGER'!#REF!</f>
        <v>#REF!</v>
      </c>
      <c r="Q3" s="8"/>
      <c r="R3" s="7"/>
      <c r="S3" s="9"/>
      <c r="T3" s="4" t="e">
        <f>S3/'#INDTAST - PLACERINGER'!#REF!</f>
        <v>#REF!</v>
      </c>
      <c r="U3" s="8"/>
    </row>
    <row r="4" spans="1:21" ht="35.1" customHeight="1" x14ac:dyDescent="0.3">
      <c r="A4" s="28">
        <f>'#INDTAST - PLACERINGER'!A5</f>
        <v>0</v>
      </c>
      <c r="B4" s="13"/>
      <c r="C4" s="108"/>
      <c r="D4" s="66" t="e">
        <f>C4/'#INDTAST - PLACERINGER'!B5</f>
        <v>#DIV/0!</v>
      </c>
      <c r="E4" s="109"/>
      <c r="F4" s="27"/>
      <c r="G4" s="108"/>
      <c r="H4" s="66" t="e">
        <f>G4/'#INDTAST - PLACERINGER'!B5</f>
        <v>#DIV/0!</v>
      </c>
      <c r="I4" s="109"/>
      <c r="J4" s="27"/>
      <c r="K4" s="108"/>
      <c r="L4" s="91"/>
      <c r="M4" s="98"/>
      <c r="N4" s="41"/>
      <c r="O4" s="45"/>
      <c r="P4" s="39" t="e">
        <f>O4/'#INDTAST - PLACERINGER'!#REF!</f>
        <v>#REF!</v>
      </c>
      <c r="Q4" s="40"/>
      <c r="R4" s="41"/>
      <c r="S4" s="45"/>
      <c r="T4" s="39" t="e">
        <f>S4/'#INDTAST - PLACERINGER'!#REF!</f>
        <v>#REF!</v>
      </c>
      <c r="U4" s="40"/>
    </row>
    <row r="5" spans="1:21" ht="35.1" customHeight="1" x14ac:dyDescent="0.3">
      <c r="A5" s="32">
        <f>'#INDTAST - PLACERINGER'!A6</f>
        <v>0</v>
      </c>
      <c r="B5" s="22"/>
      <c r="C5" s="99"/>
      <c r="D5" s="24" t="e">
        <f>C5/'#INDTAST - PLACERINGER'!B6</f>
        <v>#DIV/0!</v>
      </c>
      <c r="E5" s="100"/>
      <c r="F5" s="18"/>
      <c r="G5" s="99"/>
      <c r="H5" s="24" t="e">
        <f>G5/'#INDTAST - PLACERINGER'!B6</f>
        <v>#DIV/0!</v>
      </c>
      <c r="I5" s="100"/>
      <c r="J5" s="18"/>
      <c r="K5" s="99"/>
      <c r="L5" s="90"/>
      <c r="M5" s="100"/>
      <c r="N5" s="7"/>
      <c r="O5" s="9"/>
      <c r="P5" s="4" t="e">
        <f>O5/'#INDTAST - PLACERINGER'!#REF!</f>
        <v>#REF!</v>
      </c>
      <c r="Q5" s="8"/>
      <c r="R5" s="7"/>
      <c r="S5" s="9"/>
      <c r="T5" s="4" t="e">
        <f>S5/'#INDTAST - PLACERINGER'!#REF!</f>
        <v>#REF!</v>
      </c>
      <c r="U5" s="8"/>
    </row>
    <row r="6" spans="1:21" ht="35.1" customHeight="1" x14ac:dyDescent="0.3">
      <c r="A6" s="28">
        <f>'#INDTAST - PLACERINGER'!A7</f>
        <v>0</v>
      </c>
      <c r="B6" s="13"/>
      <c r="C6" s="108"/>
      <c r="D6" s="66" t="e">
        <f>C6/'#INDTAST - PLACERINGER'!B7</f>
        <v>#DIV/0!</v>
      </c>
      <c r="E6" s="109"/>
      <c r="F6" s="27"/>
      <c r="G6" s="108"/>
      <c r="H6" s="66" t="e">
        <f>G6/'#INDTAST - PLACERINGER'!B7</f>
        <v>#DIV/0!</v>
      </c>
      <c r="I6" s="109"/>
      <c r="J6" s="27"/>
      <c r="K6" s="108"/>
      <c r="L6" s="91"/>
      <c r="M6" s="98"/>
      <c r="N6" s="41"/>
      <c r="O6" s="45"/>
      <c r="P6" s="39" t="e">
        <f>O6/'#INDTAST - PLACERINGER'!#REF!</f>
        <v>#REF!</v>
      </c>
      <c r="Q6" s="40"/>
      <c r="R6" s="41"/>
      <c r="S6" s="45"/>
      <c r="T6" s="39" t="e">
        <f>S6/'#INDTAST - PLACERINGER'!#REF!</f>
        <v>#REF!</v>
      </c>
      <c r="U6" s="40"/>
    </row>
    <row r="7" spans="1:21" ht="35.1" customHeight="1" x14ac:dyDescent="0.3">
      <c r="A7" s="32">
        <f>'#INDTAST - PLACERINGER'!A8</f>
        <v>0</v>
      </c>
      <c r="B7" s="22"/>
      <c r="C7" s="99"/>
      <c r="D7" s="24" t="e">
        <f>C7/'#INDTAST - PLACERINGER'!B8</f>
        <v>#DIV/0!</v>
      </c>
      <c r="E7" s="100"/>
      <c r="F7" s="18"/>
      <c r="G7" s="99"/>
      <c r="H7" s="24" t="e">
        <f>G7/'#INDTAST - PLACERINGER'!B8</f>
        <v>#DIV/0!</v>
      </c>
      <c r="I7" s="100"/>
      <c r="J7" s="18"/>
      <c r="K7" s="99"/>
      <c r="L7" s="90"/>
      <c r="M7" s="100"/>
      <c r="N7" s="7"/>
      <c r="O7" s="9"/>
      <c r="P7" s="4" t="e">
        <f>O7/'#INDTAST - PLACERINGER'!#REF!</f>
        <v>#REF!</v>
      </c>
      <c r="Q7" s="8"/>
      <c r="R7" s="7"/>
      <c r="S7" s="9"/>
      <c r="T7" s="4" t="e">
        <f>S7/'#INDTAST - PLACERINGER'!#REF!</f>
        <v>#REF!</v>
      </c>
      <c r="U7" s="8"/>
    </row>
    <row r="8" spans="1:21" ht="35.1" customHeight="1" x14ac:dyDescent="0.3">
      <c r="A8" s="28">
        <f>'#INDTAST - PLACERINGER'!A9</f>
        <v>0</v>
      </c>
      <c r="B8" s="13"/>
      <c r="C8" s="108"/>
      <c r="D8" s="66" t="e">
        <f>C8/'#INDTAST - PLACERINGER'!B9</f>
        <v>#DIV/0!</v>
      </c>
      <c r="E8" s="109"/>
      <c r="F8" s="27"/>
      <c r="G8" s="108"/>
      <c r="H8" s="66" t="e">
        <f>G8/'#INDTAST - PLACERINGER'!B9</f>
        <v>#DIV/0!</v>
      </c>
      <c r="I8" s="109"/>
      <c r="J8" s="27"/>
      <c r="K8" s="108"/>
      <c r="L8" s="91"/>
      <c r="M8" s="98"/>
      <c r="N8" s="41"/>
      <c r="O8" s="45"/>
      <c r="P8" s="39" t="e">
        <f>O8/'#INDTAST - PLACERINGER'!#REF!</f>
        <v>#REF!</v>
      </c>
      <c r="Q8" s="40"/>
      <c r="R8" s="41"/>
      <c r="S8" s="45"/>
      <c r="T8" s="39" t="e">
        <f>S8/'#INDTAST - PLACERINGER'!#REF!</f>
        <v>#REF!</v>
      </c>
      <c r="U8" s="40"/>
    </row>
    <row r="9" spans="1:21" ht="35.1" customHeight="1" x14ac:dyDescent="0.3">
      <c r="A9" s="32">
        <f>'#INDTAST - PLACERINGER'!A10</f>
        <v>0</v>
      </c>
      <c r="B9" s="22"/>
      <c r="C9" s="99"/>
      <c r="D9" s="24" t="e">
        <f>C9/'#INDTAST - PLACERINGER'!B10</f>
        <v>#DIV/0!</v>
      </c>
      <c r="E9" s="100"/>
      <c r="F9" s="18"/>
      <c r="G9" s="99"/>
      <c r="H9" s="24" t="e">
        <f>G9/'#INDTAST - PLACERINGER'!B10</f>
        <v>#DIV/0!</v>
      </c>
      <c r="I9" s="100"/>
      <c r="J9" s="18"/>
      <c r="K9" s="99"/>
      <c r="L9" s="90"/>
      <c r="M9" s="100"/>
      <c r="N9" s="7"/>
      <c r="O9" s="9"/>
      <c r="P9" s="4" t="e">
        <f>O9/'#INDTAST - PLACERINGER'!#REF!</f>
        <v>#REF!</v>
      </c>
      <c r="Q9" s="8"/>
      <c r="R9" s="7"/>
      <c r="S9" s="9"/>
      <c r="T9" s="4" t="e">
        <f>S9/'#INDTAST - PLACERINGER'!#REF!</f>
        <v>#REF!</v>
      </c>
      <c r="U9" s="8"/>
    </row>
    <row r="10" spans="1:21" ht="35.1" customHeight="1" x14ac:dyDescent="0.3">
      <c r="A10" s="28">
        <f>'#INDTAST - PLACERINGER'!A11</f>
        <v>0</v>
      </c>
      <c r="B10" s="13"/>
      <c r="C10" s="108"/>
      <c r="D10" s="66" t="e">
        <f>C10/'#INDTAST - PLACERINGER'!B11</f>
        <v>#DIV/0!</v>
      </c>
      <c r="E10" s="109"/>
      <c r="F10" s="27"/>
      <c r="G10" s="108"/>
      <c r="H10" s="66" t="e">
        <f>G10/'#INDTAST - PLACERINGER'!B11</f>
        <v>#DIV/0!</v>
      </c>
      <c r="I10" s="109"/>
      <c r="J10" s="27"/>
      <c r="K10" s="108"/>
      <c r="L10" s="91"/>
      <c r="M10" s="98"/>
      <c r="N10" s="41"/>
      <c r="O10" s="45"/>
      <c r="P10" s="39" t="e">
        <f>O10/'#INDTAST - PLACERINGER'!#REF!</f>
        <v>#REF!</v>
      </c>
      <c r="Q10" s="40"/>
      <c r="R10" s="41"/>
      <c r="S10" s="45"/>
      <c r="T10" s="39" t="e">
        <f>S10/'#INDTAST - PLACERINGER'!#REF!</f>
        <v>#REF!</v>
      </c>
      <c r="U10" s="40"/>
    </row>
    <row r="11" spans="1:21" ht="35.1" customHeight="1" x14ac:dyDescent="0.3">
      <c r="A11" s="32">
        <f>'#INDTAST - PLACERINGER'!A12</f>
        <v>0</v>
      </c>
      <c r="B11" s="22"/>
      <c r="C11" s="99"/>
      <c r="D11" s="24" t="e">
        <f>C11/'#INDTAST - PLACERINGER'!B12</f>
        <v>#DIV/0!</v>
      </c>
      <c r="E11" s="100"/>
      <c r="F11" s="18"/>
      <c r="G11" s="99"/>
      <c r="H11" s="24" t="e">
        <f>G11/'#INDTAST - PLACERINGER'!B12</f>
        <v>#DIV/0!</v>
      </c>
      <c r="I11" s="100"/>
      <c r="J11" s="18"/>
      <c r="K11" s="99"/>
      <c r="L11" s="90"/>
      <c r="M11" s="100"/>
      <c r="N11" s="7"/>
      <c r="O11" s="9"/>
      <c r="P11" s="4" t="e">
        <f>O11/'#INDTAST - PLACERINGER'!#REF!</f>
        <v>#REF!</v>
      </c>
      <c r="Q11" s="8"/>
      <c r="R11" s="7"/>
      <c r="S11" s="9"/>
      <c r="T11" s="4" t="e">
        <f>S11/'#INDTAST - PLACERINGER'!#REF!</f>
        <v>#REF!</v>
      </c>
      <c r="U11" s="8"/>
    </row>
    <row r="12" spans="1:21" ht="35.1" customHeight="1" x14ac:dyDescent="0.3">
      <c r="A12" s="28">
        <f>'#INDTAST - PLACERINGER'!A13</f>
        <v>0</v>
      </c>
      <c r="B12" s="13"/>
      <c r="C12" s="108"/>
      <c r="D12" s="66" t="e">
        <f>C12/'#INDTAST - PLACERINGER'!B13</f>
        <v>#DIV/0!</v>
      </c>
      <c r="E12" s="109"/>
      <c r="F12" s="27"/>
      <c r="G12" s="108"/>
      <c r="H12" s="66" t="e">
        <f>G12/'#INDTAST - PLACERINGER'!B13</f>
        <v>#DIV/0!</v>
      </c>
      <c r="I12" s="109"/>
      <c r="J12" s="27"/>
      <c r="K12" s="108"/>
      <c r="L12" s="91"/>
      <c r="M12" s="98"/>
      <c r="N12" s="41"/>
      <c r="O12" s="45"/>
      <c r="P12" s="39" t="e">
        <f>O12/'#INDTAST - PLACERINGER'!#REF!</f>
        <v>#REF!</v>
      </c>
      <c r="Q12" s="40"/>
      <c r="R12" s="41"/>
      <c r="S12" s="45"/>
      <c r="T12" s="39" t="e">
        <f>S12/'#INDTAST - PLACERINGER'!#REF!</f>
        <v>#REF!</v>
      </c>
      <c r="U12" s="40"/>
    </row>
    <row r="13" spans="1:21" ht="35.1" customHeight="1" x14ac:dyDescent="0.3">
      <c r="A13" s="32">
        <f>'#INDTAST - PLACERINGER'!A14</f>
        <v>0</v>
      </c>
      <c r="B13" s="15"/>
      <c r="C13" s="99"/>
      <c r="D13" s="24" t="e">
        <f>C13/'#INDTAST - PLACERINGER'!B14</f>
        <v>#DIV/0!</v>
      </c>
      <c r="E13" s="106"/>
      <c r="F13" s="36"/>
      <c r="G13" s="107"/>
      <c r="H13" s="24" t="e">
        <f>G13/'#INDTAST - PLACERINGER'!B14</f>
        <v>#DIV/0!</v>
      </c>
      <c r="I13" s="106"/>
      <c r="J13" s="36"/>
      <c r="K13" s="107"/>
      <c r="L13" s="90"/>
      <c r="M13" s="106"/>
      <c r="N13" s="1"/>
      <c r="O13" s="6"/>
      <c r="P13" s="4" t="e">
        <f>O13/'#INDTAST - PLACERINGER'!#REF!</f>
        <v>#REF!</v>
      </c>
      <c r="Q13" s="5"/>
      <c r="R13" s="1"/>
      <c r="S13" s="6"/>
      <c r="T13" s="4" t="e">
        <f>S13/'#INDTAST - PLACERINGER'!#REF!</f>
        <v>#REF!</v>
      </c>
      <c r="U13" s="5"/>
    </row>
    <row r="16" spans="1:21" ht="15.75" x14ac:dyDescent="0.3">
      <c r="A16" s="23" t="s">
        <v>77</v>
      </c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</row>
    <row r="17" spans="1:13" ht="31.5" x14ac:dyDescent="0.3">
      <c r="A17" s="53" t="s">
        <v>36</v>
      </c>
      <c r="B17" s="15" t="s">
        <v>30</v>
      </c>
      <c r="C17" s="15"/>
      <c r="D17" s="15"/>
      <c r="E17" s="15" t="s">
        <v>29</v>
      </c>
      <c r="F17" s="15"/>
      <c r="G17" s="15"/>
      <c r="H17" s="15"/>
      <c r="I17" s="15"/>
      <c r="J17" s="15"/>
      <c r="K17" s="15"/>
      <c r="L17" s="15"/>
      <c r="M17" s="15"/>
    </row>
    <row r="18" spans="1:13" ht="15.75" x14ac:dyDescent="0.3">
      <c r="A18" s="54">
        <v>2</v>
      </c>
      <c r="B18" s="13">
        <v>1</v>
      </c>
      <c r="C18" s="13">
        <v>2</v>
      </c>
      <c r="D18" s="13"/>
      <c r="E18" s="13"/>
      <c r="F18" s="13"/>
      <c r="G18" s="13"/>
      <c r="H18" s="13"/>
      <c r="I18" s="13"/>
      <c r="J18" s="13"/>
      <c r="K18" s="13"/>
      <c r="L18" s="13"/>
      <c r="M18" s="13"/>
    </row>
    <row r="19" spans="1:13" ht="15.75" x14ac:dyDescent="0.3">
      <c r="A19" s="54">
        <v>3</v>
      </c>
      <c r="B19" s="13">
        <v>1</v>
      </c>
      <c r="C19" s="13">
        <v>2</v>
      </c>
      <c r="D19" s="13">
        <v>3</v>
      </c>
      <c r="E19" s="13"/>
      <c r="F19" s="13"/>
      <c r="G19" s="13"/>
      <c r="H19" s="13"/>
      <c r="I19" s="13"/>
      <c r="J19" s="13"/>
      <c r="K19" s="13"/>
      <c r="L19" s="13"/>
      <c r="M19" s="13"/>
    </row>
    <row r="20" spans="1:13" ht="15.75" x14ac:dyDescent="0.3">
      <c r="A20" s="54">
        <v>4</v>
      </c>
      <c r="B20" s="13">
        <v>1</v>
      </c>
      <c r="C20" s="13">
        <v>2</v>
      </c>
      <c r="D20" s="13">
        <v>3</v>
      </c>
      <c r="E20" s="13">
        <v>4</v>
      </c>
      <c r="F20" s="13"/>
      <c r="G20" s="13"/>
      <c r="H20" s="13"/>
      <c r="I20" s="13"/>
      <c r="J20" s="13"/>
      <c r="K20" s="13"/>
      <c r="L20" s="13"/>
      <c r="M20" s="13"/>
    </row>
    <row r="21" spans="1:13" ht="15.75" x14ac:dyDescent="0.3">
      <c r="A21" s="54">
        <v>5</v>
      </c>
      <c r="B21" s="13">
        <v>1</v>
      </c>
      <c r="C21" s="13">
        <v>2</v>
      </c>
      <c r="D21" s="13">
        <v>3</v>
      </c>
      <c r="E21" s="13">
        <v>4</v>
      </c>
      <c r="F21" s="13">
        <v>5</v>
      </c>
      <c r="G21" s="13"/>
      <c r="H21" s="13"/>
      <c r="I21" s="13"/>
      <c r="J21" s="13"/>
      <c r="K21" s="13"/>
      <c r="L21" s="13"/>
      <c r="M21" s="13"/>
    </row>
    <row r="22" spans="1:13" ht="15.75" x14ac:dyDescent="0.3">
      <c r="A22" s="54">
        <v>6</v>
      </c>
      <c r="B22" s="13">
        <v>1</v>
      </c>
      <c r="C22" s="13">
        <v>2</v>
      </c>
      <c r="D22" s="13">
        <v>3</v>
      </c>
      <c r="E22" s="13">
        <v>3</v>
      </c>
      <c r="F22" s="13">
        <v>4</v>
      </c>
      <c r="G22" s="13">
        <v>5</v>
      </c>
      <c r="H22" s="13"/>
      <c r="I22" s="13"/>
      <c r="J22" s="13"/>
      <c r="K22" s="13"/>
      <c r="L22" s="13"/>
      <c r="M22" s="13"/>
    </row>
    <row r="23" spans="1:13" ht="15.75" x14ac:dyDescent="0.3">
      <c r="A23" s="54">
        <v>7</v>
      </c>
      <c r="B23" s="13">
        <v>1</v>
      </c>
      <c r="C23" s="13">
        <v>2</v>
      </c>
      <c r="D23" s="13">
        <v>3</v>
      </c>
      <c r="E23" s="13">
        <v>3</v>
      </c>
      <c r="F23" s="13">
        <v>4</v>
      </c>
      <c r="G23" s="13">
        <v>4</v>
      </c>
      <c r="H23" s="13">
        <v>5</v>
      </c>
      <c r="I23" s="13"/>
      <c r="J23" s="13"/>
      <c r="K23" s="13"/>
      <c r="L23" s="13"/>
      <c r="M23" s="13"/>
    </row>
    <row r="24" spans="1:13" ht="15.75" x14ac:dyDescent="0.3">
      <c r="A24" s="54">
        <v>8</v>
      </c>
      <c r="B24" s="13">
        <v>1</v>
      </c>
      <c r="C24" s="13">
        <v>2</v>
      </c>
      <c r="D24" s="13">
        <v>2</v>
      </c>
      <c r="E24" s="13">
        <v>3</v>
      </c>
      <c r="F24" s="13">
        <v>3</v>
      </c>
      <c r="G24" s="13">
        <v>4</v>
      </c>
      <c r="H24" s="13">
        <v>4</v>
      </c>
      <c r="I24" s="13">
        <v>5</v>
      </c>
      <c r="J24" s="13"/>
      <c r="K24" s="13"/>
      <c r="L24" s="13"/>
      <c r="M24" s="13"/>
    </row>
    <row r="25" spans="1:13" ht="15.75" x14ac:dyDescent="0.3">
      <c r="A25" s="54">
        <v>9</v>
      </c>
      <c r="B25" s="13">
        <v>1</v>
      </c>
      <c r="C25" s="13">
        <v>2</v>
      </c>
      <c r="D25" s="13">
        <v>2</v>
      </c>
      <c r="E25" s="13">
        <v>3</v>
      </c>
      <c r="F25" s="13">
        <v>3</v>
      </c>
      <c r="G25" s="13">
        <v>3</v>
      </c>
      <c r="H25" s="13">
        <v>4</v>
      </c>
      <c r="I25" s="13">
        <v>4</v>
      </c>
      <c r="J25" s="13">
        <v>5</v>
      </c>
      <c r="K25" s="13"/>
      <c r="L25" s="13"/>
      <c r="M25" s="13"/>
    </row>
    <row r="26" spans="1:13" ht="15.75" x14ac:dyDescent="0.3">
      <c r="A26" s="54">
        <v>10</v>
      </c>
      <c r="B26" s="13">
        <v>1</v>
      </c>
      <c r="C26" s="13">
        <v>2</v>
      </c>
      <c r="D26" s="13">
        <v>2</v>
      </c>
      <c r="E26" s="13">
        <v>3</v>
      </c>
      <c r="F26" s="13">
        <v>3</v>
      </c>
      <c r="G26" s="13">
        <v>3</v>
      </c>
      <c r="H26" s="13">
        <v>4</v>
      </c>
      <c r="I26" s="13">
        <v>4</v>
      </c>
      <c r="J26" s="13">
        <v>4</v>
      </c>
      <c r="K26" s="13">
        <v>5</v>
      </c>
      <c r="L26" s="13"/>
      <c r="M26" s="13"/>
    </row>
    <row r="27" spans="1:13" ht="15.75" x14ac:dyDescent="0.3">
      <c r="A27" s="54">
        <v>11</v>
      </c>
      <c r="B27" s="13">
        <v>1</v>
      </c>
      <c r="C27" s="13">
        <v>2</v>
      </c>
      <c r="D27" s="13">
        <v>2</v>
      </c>
      <c r="E27" s="13">
        <v>2</v>
      </c>
      <c r="F27" s="13">
        <v>3</v>
      </c>
      <c r="G27" s="13">
        <v>3</v>
      </c>
      <c r="H27" s="13">
        <v>3</v>
      </c>
      <c r="I27" s="13">
        <v>4</v>
      </c>
      <c r="J27" s="13">
        <v>4</v>
      </c>
      <c r="K27" s="13">
        <v>4</v>
      </c>
      <c r="L27" s="13">
        <v>5</v>
      </c>
      <c r="M27" s="13"/>
    </row>
    <row r="28" spans="1:13" ht="15.75" x14ac:dyDescent="0.3">
      <c r="A28" s="54">
        <v>12</v>
      </c>
      <c r="B28" s="13">
        <v>1</v>
      </c>
      <c r="C28" s="13">
        <v>2</v>
      </c>
      <c r="D28" s="13">
        <v>2</v>
      </c>
      <c r="E28" s="13">
        <v>2</v>
      </c>
      <c r="F28" s="13">
        <v>3</v>
      </c>
      <c r="G28" s="13">
        <v>3</v>
      </c>
      <c r="H28" s="13">
        <v>3</v>
      </c>
      <c r="I28" s="13">
        <v>3</v>
      </c>
      <c r="J28" s="13">
        <v>4</v>
      </c>
      <c r="K28" s="13">
        <v>4</v>
      </c>
      <c r="L28" s="13">
        <v>4</v>
      </c>
      <c r="M28" s="13">
        <v>5</v>
      </c>
    </row>
  </sheetData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DDF741-E4C4-46C8-8384-72DD9B686BBC}">
  <sheetPr>
    <tabColor theme="6"/>
  </sheetPr>
  <dimension ref="A1:W28"/>
  <sheetViews>
    <sheetView zoomScale="85" zoomScaleNormal="85" workbookViewId="0">
      <selection activeCell="I2" sqref="I2:I3"/>
    </sheetView>
  </sheetViews>
  <sheetFormatPr defaultRowHeight="15" x14ac:dyDescent="0.25"/>
  <cols>
    <col min="1" max="1" width="32.5703125" customWidth="1"/>
    <col min="2" max="2" width="2.7109375" customWidth="1"/>
    <col min="3" max="5" width="13.7109375" customWidth="1"/>
    <col min="6" max="6" width="2.28515625" customWidth="1"/>
    <col min="7" max="9" width="13.7109375" customWidth="1"/>
    <col min="10" max="10" width="2.28515625" customWidth="1"/>
    <col min="11" max="15" width="13.7109375" customWidth="1"/>
    <col min="16" max="16" width="2.28515625" customWidth="1"/>
    <col min="17" max="19" width="13.7109375" customWidth="1"/>
    <col min="20" max="20" width="2.28515625" customWidth="1"/>
    <col min="21" max="23" width="13.7109375" customWidth="1"/>
  </cols>
  <sheetData>
    <row r="1" spans="1:23" ht="42" customHeight="1" x14ac:dyDescent="0.25">
      <c r="A1" s="42" t="s">
        <v>20</v>
      </c>
      <c r="B1" s="33"/>
      <c r="C1" s="34" t="s">
        <v>14</v>
      </c>
      <c r="D1" s="67" t="s">
        <v>46</v>
      </c>
      <c r="E1" s="64" t="s">
        <v>79</v>
      </c>
      <c r="F1" s="35"/>
      <c r="G1" s="34" t="s">
        <v>14</v>
      </c>
      <c r="H1" s="67" t="s">
        <v>45</v>
      </c>
      <c r="I1" s="64" t="s">
        <v>79</v>
      </c>
      <c r="J1" s="35"/>
      <c r="K1" s="151"/>
      <c r="L1" s="151"/>
      <c r="M1" s="151"/>
      <c r="N1" s="151"/>
      <c r="O1" s="151"/>
      <c r="P1" s="152"/>
      <c r="Q1" s="153"/>
      <c r="R1" s="152"/>
      <c r="S1" s="152"/>
      <c r="T1" s="152"/>
      <c r="U1" s="153"/>
      <c r="V1" s="152"/>
      <c r="W1" s="152"/>
    </row>
    <row r="2" spans="1:23" ht="35.1" customHeight="1" x14ac:dyDescent="0.3">
      <c r="A2" s="28" t="str">
        <f>'#INDTAST - PLACERINGER'!A3</f>
        <v>Skole A - husk +1 elev ved ulige antal elever</v>
      </c>
      <c r="B2" s="30"/>
      <c r="C2" s="97"/>
      <c r="D2" s="31">
        <f>C2/'#INDTAST - PLACERINGER'!B3</f>
        <v>0</v>
      </c>
      <c r="E2" s="98"/>
      <c r="F2" s="29"/>
      <c r="G2" s="97"/>
      <c r="H2" s="93">
        <f>G2/'#INDTAST - PLACERINGER'!B3</f>
        <v>0</v>
      </c>
      <c r="I2" s="98"/>
      <c r="J2" s="29"/>
      <c r="K2" s="154"/>
      <c r="L2" s="155"/>
      <c r="M2" s="155"/>
      <c r="N2" s="156"/>
      <c r="O2" s="157"/>
      <c r="P2" s="158"/>
      <c r="Q2" s="158"/>
      <c r="R2" s="159"/>
      <c r="S2" s="158"/>
      <c r="T2" s="158"/>
      <c r="U2" s="158"/>
      <c r="V2" s="159"/>
      <c r="W2" s="160"/>
    </row>
    <row r="3" spans="1:23" ht="35.1" customHeight="1" x14ac:dyDescent="0.3">
      <c r="A3" s="32" t="str">
        <f>'#INDTAST - PLACERINGER'!A4</f>
        <v>Skole B</v>
      </c>
      <c r="B3" s="22"/>
      <c r="C3" s="99"/>
      <c r="D3" s="24">
        <f>C3/'#INDTAST - PLACERINGER'!B4</f>
        <v>0</v>
      </c>
      <c r="E3" s="118"/>
      <c r="F3" s="22"/>
      <c r="G3" s="121"/>
      <c r="H3" s="24">
        <f>G3/'#INDTAST - PLACERINGER'!B4</f>
        <v>0</v>
      </c>
      <c r="I3" s="118"/>
      <c r="J3" s="22"/>
      <c r="K3" s="154"/>
      <c r="L3" s="155"/>
      <c r="M3" s="155"/>
      <c r="N3" s="156"/>
      <c r="O3" s="161"/>
      <c r="P3" s="160"/>
      <c r="Q3" s="160"/>
      <c r="R3" s="159"/>
      <c r="S3" s="160"/>
      <c r="T3" s="160"/>
      <c r="U3" s="160"/>
      <c r="V3" s="159"/>
      <c r="W3" s="160"/>
    </row>
    <row r="4" spans="1:23" ht="35.1" customHeight="1" x14ac:dyDescent="0.3">
      <c r="A4" s="28">
        <f>'#INDTAST - PLACERINGER'!A5</f>
        <v>0</v>
      </c>
      <c r="B4" s="30"/>
      <c r="C4" s="97"/>
      <c r="D4" s="31" t="e">
        <f>C4/'#INDTAST - PLACERINGER'!B5</f>
        <v>#DIV/0!</v>
      </c>
      <c r="E4" s="119"/>
      <c r="F4" s="30"/>
      <c r="G4" s="122"/>
      <c r="H4" s="31" t="e">
        <f>G4/'#INDTAST - PLACERINGER'!B5</f>
        <v>#DIV/0!</v>
      </c>
      <c r="I4" s="119"/>
      <c r="J4" s="30"/>
      <c r="K4" s="154"/>
      <c r="L4" s="155"/>
      <c r="M4" s="155"/>
      <c r="N4" s="156"/>
      <c r="O4" s="161"/>
      <c r="P4" s="160"/>
      <c r="Q4" s="160"/>
      <c r="R4" s="159"/>
      <c r="S4" s="160"/>
      <c r="T4" s="160"/>
      <c r="U4" s="160"/>
      <c r="V4" s="159"/>
      <c r="W4" s="160"/>
    </row>
    <row r="5" spans="1:23" ht="35.1" customHeight="1" x14ac:dyDescent="0.3">
      <c r="A5" s="32">
        <f>'#INDTAST - PLACERINGER'!A6</f>
        <v>0</v>
      </c>
      <c r="B5" s="22"/>
      <c r="C5" s="99"/>
      <c r="D5" s="24" t="e">
        <f>C5/'#INDTAST - PLACERINGER'!B6</f>
        <v>#DIV/0!</v>
      </c>
      <c r="E5" s="118"/>
      <c r="F5" s="22"/>
      <c r="G5" s="121"/>
      <c r="H5" s="24" t="e">
        <f>G5/'#INDTAST - PLACERINGER'!B6</f>
        <v>#DIV/0!</v>
      </c>
      <c r="I5" s="118"/>
      <c r="J5" s="22"/>
      <c r="K5" s="154"/>
      <c r="L5" s="155"/>
      <c r="M5" s="155"/>
      <c r="N5" s="156"/>
      <c r="O5" s="161"/>
      <c r="P5" s="160"/>
      <c r="Q5" s="160"/>
      <c r="R5" s="159"/>
      <c r="S5" s="160"/>
      <c r="T5" s="160"/>
      <c r="U5" s="160"/>
      <c r="V5" s="159"/>
      <c r="W5" s="160"/>
    </row>
    <row r="6" spans="1:23" ht="35.1" customHeight="1" x14ac:dyDescent="0.3">
      <c r="A6" s="28">
        <f>'#INDTAST - PLACERINGER'!A7</f>
        <v>0</v>
      </c>
      <c r="B6" s="30"/>
      <c r="C6" s="97"/>
      <c r="D6" s="31" t="e">
        <f>C6/'#INDTAST - PLACERINGER'!B7</f>
        <v>#DIV/0!</v>
      </c>
      <c r="E6" s="119"/>
      <c r="F6" s="30"/>
      <c r="G6" s="122"/>
      <c r="H6" s="31" t="e">
        <f>G6/'#INDTAST - PLACERINGER'!B7</f>
        <v>#DIV/0!</v>
      </c>
      <c r="I6" s="119"/>
      <c r="J6" s="30"/>
      <c r="K6" s="154"/>
      <c r="L6" s="155"/>
      <c r="M6" s="155"/>
      <c r="N6" s="156"/>
      <c r="O6" s="161"/>
      <c r="P6" s="160"/>
      <c r="Q6" s="160"/>
      <c r="R6" s="159"/>
      <c r="S6" s="160"/>
      <c r="T6" s="160"/>
      <c r="U6" s="160"/>
      <c r="V6" s="159"/>
      <c r="W6" s="160"/>
    </row>
    <row r="7" spans="1:23" ht="35.1" customHeight="1" x14ac:dyDescent="0.3">
      <c r="A7" s="32">
        <f>'#INDTAST - PLACERINGER'!A8</f>
        <v>0</v>
      </c>
      <c r="B7" s="22"/>
      <c r="C7" s="99"/>
      <c r="D7" s="24" t="e">
        <f>C7/'#INDTAST - PLACERINGER'!B8</f>
        <v>#DIV/0!</v>
      </c>
      <c r="E7" s="118"/>
      <c r="F7" s="22"/>
      <c r="G7" s="121"/>
      <c r="H7" s="24" t="e">
        <f>G7/'#INDTAST - PLACERINGER'!B8</f>
        <v>#DIV/0!</v>
      </c>
      <c r="I7" s="118"/>
      <c r="J7" s="22"/>
      <c r="K7" s="154"/>
      <c r="L7" s="155"/>
      <c r="M7" s="155"/>
      <c r="N7" s="156"/>
      <c r="O7" s="161"/>
      <c r="P7" s="160"/>
      <c r="Q7" s="160"/>
      <c r="R7" s="159"/>
      <c r="S7" s="160"/>
      <c r="T7" s="160"/>
      <c r="U7" s="160"/>
      <c r="V7" s="159"/>
      <c r="W7" s="160"/>
    </row>
    <row r="8" spans="1:23" ht="35.1" customHeight="1" x14ac:dyDescent="0.3">
      <c r="A8" s="28">
        <f>'#INDTAST - PLACERINGER'!A9</f>
        <v>0</v>
      </c>
      <c r="B8" s="30"/>
      <c r="C8" s="97"/>
      <c r="D8" s="31" t="e">
        <f>C8/'#INDTAST - PLACERINGER'!B9</f>
        <v>#DIV/0!</v>
      </c>
      <c r="E8" s="119"/>
      <c r="F8" s="30"/>
      <c r="G8" s="122"/>
      <c r="H8" s="31" t="e">
        <f>G8/'#INDTAST - PLACERINGER'!B9</f>
        <v>#DIV/0!</v>
      </c>
      <c r="I8" s="119"/>
      <c r="J8" s="30"/>
      <c r="K8" s="154"/>
      <c r="L8" s="155"/>
      <c r="M8" s="155"/>
      <c r="N8" s="156"/>
      <c r="O8" s="161"/>
      <c r="P8" s="160"/>
      <c r="Q8" s="160"/>
      <c r="R8" s="159"/>
      <c r="S8" s="160"/>
      <c r="T8" s="160"/>
      <c r="U8" s="160"/>
      <c r="V8" s="159"/>
      <c r="W8" s="160"/>
    </row>
    <row r="9" spans="1:23" ht="35.1" customHeight="1" x14ac:dyDescent="0.3">
      <c r="A9" s="32">
        <f>'#INDTAST - PLACERINGER'!A10</f>
        <v>0</v>
      </c>
      <c r="B9" s="22"/>
      <c r="C9" s="99"/>
      <c r="D9" s="24" t="e">
        <f>C9/'#INDTAST - PLACERINGER'!B10</f>
        <v>#DIV/0!</v>
      </c>
      <c r="E9" s="118"/>
      <c r="F9" s="22"/>
      <c r="G9" s="121"/>
      <c r="H9" s="24" t="e">
        <f>G9/'#INDTAST - PLACERINGER'!B10</f>
        <v>#DIV/0!</v>
      </c>
      <c r="I9" s="118"/>
      <c r="J9" s="22"/>
      <c r="K9" s="154"/>
      <c r="L9" s="155"/>
      <c r="M9" s="155"/>
      <c r="N9" s="156"/>
      <c r="O9" s="161"/>
      <c r="P9" s="160"/>
      <c r="Q9" s="160"/>
      <c r="R9" s="159"/>
      <c r="S9" s="160"/>
      <c r="T9" s="160"/>
      <c r="U9" s="160"/>
      <c r="V9" s="159"/>
      <c r="W9" s="160"/>
    </row>
    <row r="10" spans="1:23" ht="35.1" customHeight="1" x14ac:dyDescent="0.3">
      <c r="A10" s="28">
        <f>'#INDTAST - PLACERINGER'!A11</f>
        <v>0</v>
      </c>
      <c r="B10" s="30"/>
      <c r="C10" s="97"/>
      <c r="D10" s="31" t="e">
        <f>C10/'#INDTAST - PLACERINGER'!B11</f>
        <v>#DIV/0!</v>
      </c>
      <c r="E10" s="119"/>
      <c r="F10" s="30"/>
      <c r="G10" s="122"/>
      <c r="H10" s="31" t="e">
        <f>G10/'#INDTAST - PLACERINGER'!B11</f>
        <v>#DIV/0!</v>
      </c>
      <c r="I10" s="119"/>
      <c r="J10" s="30"/>
      <c r="K10" s="154"/>
      <c r="L10" s="155"/>
      <c r="M10" s="155"/>
      <c r="N10" s="156"/>
      <c r="O10" s="161"/>
      <c r="P10" s="160"/>
      <c r="Q10" s="160"/>
      <c r="R10" s="159"/>
      <c r="S10" s="160"/>
      <c r="T10" s="160"/>
      <c r="U10" s="160"/>
      <c r="V10" s="159"/>
      <c r="W10" s="160"/>
    </row>
    <row r="11" spans="1:23" ht="35.1" customHeight="1" x14ac:dyDescent="0.3">
      <c r="A11" s="32">
        <f>'#INDTAST - PLACERINGER'!A12</f>
        <v>0</v>
      </c>
      <c r="B11" s="22"/>
      <c r="C11" s="99"/>
      <c r="D11" s="24" t="e">
        <f>C11/'#INDTAST - PLACERINGER'!B12</f>
        <v>#DIV/0!</v>
      </c>
      <c r="E11" s="118"/>
      <c r="F11" s="22"/>
      <c r="G11" s="121"/>
      <c r="H11" s="24" t="e">
        <f>G11/'#INDTAST - PLACERINGER'!B12</f>
        <v>#DIV/0!</v>
      </c>
      <c r="I11" s="118"/>
      <c r="J11" s="22"/>
      <c r="K11" s="154"/>
      <c r="L11" s="155"/>
      <c r="M11" s="155"/>
      <c r="N11" s="156"/>
      <c r="O11" s="161"/>
      <c r="P11" s="160"/>
      <c r="Q11" s="160"/>
      <c r="R11" s="159"/>
      <c r="S11" s="160"/>
      <c r="T11" s="160"/>
      <c r="U11" s="160"/>
      <c r="V11" s="159"/>
      <c r="W11" s="160"/>
    </row>
    <row r="12" spans="1:23" ht="35.1" customHeight="1" x14ac:dyDescent="0.3">
      <c r="A12" s="28">
        <f>'#INDTAST - PLACERINGER'!A13</f>
        <v>0</v>
      </c>
      <c r="B12" s="30"/>
      <c r="C12" s="97"/>
      <c r="D12" s="31" t="e">
        <f>C12/'#INDTAST - PLACERINGER'!B13</f>
        <v>#DIV/0!</v>
      </c>
      <c r="E12" s="119"/>
      <c r="F12" s="30"/>
      <c r="G12" s="122"/>
      <c r="H12" s="31" t="e">
        <f>G12/'#INDTAST - PLACERINGER'!B13</f>
        <v>#DIV/0!</v>
      </c>
      <c r="I12" s="119"/>
      <c r="J12" s="30"/>
      <c r="K12" s="154"/>
      <c r="L12" s="155"/>
      <c r="M12" s="155"/>
      <c r="N12" s="156"/>
      <c r="O12" s="161"/>
      <c r="P12" s="160"/>
      <c r="Q12" s="160"/>
      <c r="R12" s="159"/>
      <c r="S12" s="160"/>
      <c r="T12" s="160"/>
      <c r="U12" s="160"/>
      <c r="V12" s="159"/>
      <c r="W12" s="160"/>
    </row>
    <row r="13" spans="1:23" ht="35.1" customHeight="1" x14ac:dyDescent="0.3">
      <c r="A13" s="32">
        <f>'#INDTAST - PLACERINGER'!A14</f>
        <v>0</v>
      </c>
      <c r="B13" s="15"/>
      <c r="C13" s="99"/>
      <c r="D13" s="24" t="e">
        <f>C13/'#INDTAST - PLACERINGER'!B14</f>
        <v>#DIV/0!</v>
      </c>
      <c r="E13" s="120"/>
      <c r="F13" s="15"/>
      <c r="G13" s="123"/>
      <c r="H13" s="24" t="e">
        <f>G13/'#INDTAST - PLACERINGER'!B14</f>
        <v>#DIV/0!</v>
      </c>
      <c r="I13" s="120"/>
      <c r="J13" s="15"/>
      <c r="K13" s="154"/>
      <c r="L13" s="155"/>
      <c r="M13" s="155"/>
      <c r="N13" s="156"/>
      <c r="O13" s="162"/>
      <c r="P13" s="163"/>
      <c r="Q13" s="163"/>
      <c r="R13" s="159"/>
      <c r="S13" s="163"/>
      <c r="T13" s="163"/>
      <c r="U13" s="163"/>
      <c r="V13" s="159"/>
      <c r="W13" s="163"/>
    </row>
    <row r="16" spans="1:23" ht="15.75" x14ac:dyDescent="0.3">
      <c r="A16" s="23" t="s">
        <v>77</v>
      </c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</row>
    <row r="17" spans="1:13" ht="31.5" x14ac:dyDescent="0.3">
      <c r="A17" s="53" t="s">
        <v>36</v>
      </c>
      <c r="B17" s="15" t="s">
        <v>30</v>
      </c>
      <c r="C17" s="15"/>
      <c r="D17" s="15"/>
      <c r="E17" s="15" t="s">
        <v>29</v>
      </c>
      <c r="F17" s="15"/>
      <c r="G17" s="15"/>
      <c r="H17" s="15"/>
      <c r="I17" s="15"/>
      <c r="J17" s="15"/>
      <c r="K17" s="15"/>
      <c r="L17" s="15"/>
      <c r="M17" s="15"/>
    </row>
    <row r="18" spans="1:13" ht="15.75" x14ac:dyDescent="0.3">
      <c r="A18" s="54">
        <v>2</v>
      </c>
      <c r="B18" s="13">
        <v>1</v>
      </c>
      <c r="C18" s="13">
        <v>2</v>
      </c>
      <c r="D18" s="13"/>
      <c r="E18" s="13"/>
      <c r="F18" s="13"/>
      <c r="G18" s="13"/>
      <c r="H18" s="13"/>
      <c r="I18" s="13"/>
      <c r="J18" s="13"/>
      <c r="K18" s="13"/>
      <c r="L18" s="13"/>
      <c r="M18" s="13"/>
    </row>
    <row r="19" spans="1:13" ht="15.75" x14ac:dyDescent="0.3">
      <c r="A19" s="54">
        <v>3</v>
      </c>
      <c r="B19" s="13">
        <v>1</v>
      </c>
      <c r="C19" s="13">
        <v>2</v>
      </c>
      <c r="D19" s="13">
        <v>3</v>
      </c>
      <c r="E19" s="13"/>
      <c r="F19" s="13"/>
      <c r="G19" s="13"/>
      <c r="H19" s="13"/>
      <c r="I19" s="13"/>
      <c r="J19" s="13"/>
      <c r="K19" s="13"/>
      <c r="L19" s="13"/>
      <c r="M19" s="13"/>
    </row>
    <row r="20" spans="1:13" ht="15.75" x14ac:dyDescent="0.3">
      <c r="A20" s="54">
        <v>4</v>
      </c>
      <c r="B20" s="13">
        <v>1</v>
      </c>
      <c r="C20" s="13">
        <v>2</v>
      </c>
      <c r="D20" s="13">
        <v>3</v>
      </c>
      <c r="E20" s="13">
        <v>4</v>
      </c>
      <c r="F20" s="13"/>
      <c r="G20" s="13"/>
      <c r="H20" s="13"/>
      <c r="I20" s="13"/>
      <c r="J20" s="13"/>
      <c r="K20" s="13"/>
      <c r="L20" s="13"/>
      <c r="M20" s="13"/>
    </row>
    <row r="21" spans="1:13" ht="15.75" x14ac:dyDescent="0.3">
      <c r="A21" s="54">
        <v>5</v>
      </c>
      <c r="B21" s="13">
        <v>1</v>
      </c>
      <c r="C21" s="13">
        <v>2</v>
      </c>
      <c r="D21" s="13">
        <v>3</v>
      </c>
      <c r="E21" s="13">
        <v>4</v>
      </c>
      <c r="F21" s="13">
        <v>5</v>
      </c>
      <c r="G21" s="13"/>
      <c r="H21" s="13"/>
      <c r="I21" s="13"/>
      <c r="J21" s="13"/>
      <c r="K21" s="13"/>
      <c r="L21" s="13"/>
      <c r="M21" s="13"/>
    </row>
    <row r="22" spans="1:13" ht="15.75" x14ac:dyDescent="0.3">
      <c r="A22" s="54">
        <v>6</v>
      </c>
      <c r="B22" s="13">
        <v>1</v>
      </c>
      <c r="C22" s="13">
        <v>2</v>
      </c>
      <c r="D22" s="13">
        <v>3</v>
      </c>
      <c r="E22" s="13">
        <v>3</v>
      </c>
      <c r="F22" s="13">
        <v>4</v>
      </c>
      <c r="G22" s="13">
        <v>5</v>
      </c>
      <c r="H22" s="13"/>
      <c r="I22" s="13"/>
      <c r="J22" s="13"/>
      <c r="K22" s="13"/>
      <c r="L22" s="13"/>
      <c r="M22" s="13"/>
    </row>
    <row r="23" spans="1:13" ht="15.75" x14ac:dyDescent="0.3">
      <c r="A23" s="54">
        <v>7</v>
      </c>
      <c r="B23" s="13">
        <v>1</v>
      </c>
      <c r="C23" s="13">
        <v>2</v>
      </c>
      <c r="D23" s="13">
        <v>3</v>
      </c>
      <c r="E23" s="13">
        <v>3</v>
      </c>
      <c r="F23" s="13">
        <v>4</v>
      </c>
      <c r="G23" s="13">
        <v>4</v>
      </c>
      <c r="H23" s="13">
        <v>5</v>
      </c>
      <c r="I23" s="13"/>
      <c r="J23" s="13"/>
      <c r="K23" s="13"/>
      <c r="L23" s="13"/>
      <c r="M23" s="13"/>
    </row>
    <row r="24" spans="1:13" ht="15.75" x14ac:dyDescent="0.3">
      <c r="A24" s="54">
        <v>8</v>
      </c>
      <c r="B24" s="13">
        <v>1</v>
      </c>
      <c r="C24" s="13">
        <v>2</v>
      </c>
      <c r="D24" s="13">
        <v>2</v>
      </c>
      <c r="E24" s="13">
        <v>3</v>
      </c>
      <c r="F24" s="13">
        <v>3</v>
      </c>
      <c r="G24" s="13">
        <v>4</v>
      </c>
      <c r="H24" s="13">
        <v>4</v>
      </c>
      <c r="I24" s="13">
        <v>5</v>
      </c>
      <c r="J24" s="13"/>
      <c r="K24" s="13"/>
      <c r="L24" s="13"/>
      <c r="M24" s="13"/>
    </row>
    <row r="25" spans="1:13" ht="15.75" x14ac:dyDescent="0.3">
      <c r="A25" s="54">
        <v>9</v>
      </c>
      <c r="B25" s="13">
        <v>1</v>
      </c>
      <c r="C25" s="13">
        <v>2</v>
      </c>
      <c r="D25" s="13">
        <v>2</v>
      </c>
      <c r="E25" s="13">
        <v>3</v>
      </c>
      <c r="F25" s="13">
        <v>3</v>
      </c>
      <c r="G25" s="13">
        <v>3</v>
      </c>
      <c r="H25" s="13">
        <v>4</v>
      </c>
      <c r="I25" s="13">
        <v>4</v>
      </c>
      <c r="J25" s="13">
        <v>5</v>
      </c>
      <c r="K25" s="13"/>
      <c r="L25" s="13"/>
      <c r="M25" s="13"/>
    </row>
    <row r="26" spans="1:13" ht="15.75" x14ac:dyDescent="0.3">
      <c r="A26" s="54">
        <v>10</v>
      </c>
      <c r="B26" s="13">
        <v>1</v>
      </c>
      <c r="C26" s="13">
        <v>2</v>
      </c>
      <c r="D26" s="13">
        <v>2</v>
      </c>
      <c r="E26" s="13">
        <v>3</v>
      </c>
      <c r="F26" s="13">
        <v>3</v>
      </c>
      <c r="G26" s="13">
        <v>3</v>
      </c>
      <c r="H26" s="13">
        <v>4</v>
      </c>
      <c r="I26" s="13">
        <v>4</v>
      </c>
      <c r="J26" s="13">
        <v>4</v>
      </c>
      <c r="K26" s="13">
        <v>5</v>
      </c>
      <c r="L26" s="13"/>
      <c r="M26" s="13"/>
    </row>
    <row r="27" spans="1:13" ht="15.75" x14ac:dyDescent="0.3">
      <c r="A27" s="54">
        <v>11</v>
      </c>
      <c r="B27" s="13">
        <v>1</v>
      </c>
      <c r="C27" s="13">
        <v>2</v>
      </c>
      <c r="D27" s="13">
        <v>2</v>
      </c>
      <c r="E27" s="13">
        <v>2</v>
      </c>
      <c r="F27" s="13">
        <v>3</v>
      </c>
      <c r="G27" s="13">
        <v>3</v>
      </c>
      <c r="H27" s="13">
        <v>3</v>
      </c>
      <c r="I27" s="13">
        <v>4</v>
      </c>
      <c r="J27" s="13">
        <v>4</v>
      </c>
      <c r="K27" s="13">
        <v>4</v>
      </c>
      <c r="L27" s="13">
        <v>5</v>
      </c>
      <c r="M27" s="13"/>
    </row>
    <row r="28" spans="1:13" ht="15.75" x14ac:dyDescent="0.3">
      <c r="A28" s="54">
        <v>12</v>
      </c>
      <c r="B28" s="13">
        <v>1</v>
      </c>
      <c r="C28" s="13">
        <v>2</v>
      </c>
      <c r="D28" s="13">
        <v>2</v>
      </c>
      <c r="E28" s="13">
        <v>2</v>
      </c>
      <c r="F28" s="13">
        <v>3</v>
      </c>
      <c r="G28" s="13">
        <v>3</v>
      </c>
      <c r="H28" s="13">
        <v>3</v>
      </c>
      <c r="I28" s="13">
        <v>3</v>
      </c>
      <c r="J28" s="13">
        <v>4</v>
      </c>
      <c r="K28" s="13">
        <v>4</v>
      </c>
      <c r="L28" s="13">
        <v>4</v>
      </c>
      <c r="M28" s="13">
        <v>5</v>
      </c>
    </row>
  </sheetData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1CC187-F421-4334-B599-12289298B195}">
  <sheetPr>
    <tabColor rgb="FFFF0000"/>
  </sheetPr>
  <dimension ref="A1:L57"/>
  <sheetViews>
    <sheetView topLeftCell="H32" workbookViewId="0"/>
  </sheetViews>
  <sheetFormatPr defaultRowHeight="15.75" x14ac:dyDescent="0.3"/>
  <cols>
    <col min="1" max="12" width="65.7109375" style="12" customWidth="1"/>
  </cols>
  <sheetData>
    <row r="1" spans="1:12" s="59" customFormat="1" x14ac:dyDescent="0.3">
      <c r="A1" s="59" t="s">
        <v>49</v>
      </c>
      <c r="B1" s="59" t="str">
        <f>A1</f>
        <v>RESULTATARK for:</v>
      </c>
      <c r="C1" s="59" t="str">
        <f t="shared" ref="C1:L1" si="0">B1</f>
        <v>RESULTATARK for:</v>
      </c>
      <c r="D1" s="59" t="str">
        <f t="shared" si="0"/>
        <v>RESULTATARK for:</v>
      </c>
      <c r="E1" s="59" t="str">
        <f t="shared" si="0"/>
        <v>RESULTATARK for:</v>
      </c>
      <c r="F1" s="59" t="str">
        <f t="shared" si="0"/>
        <v>RESULTATARK for:</v>
      </c>
      <c r="G1" s="59" t="str">
        <f t="shared" si="0"/>
        <v>RESULTATARK for:</v>
      </c>
      <c r="H1" s="59" t="str">
        <f t="shared" si="0"/>
        <v>RESULTATARK for:</v>
      </c>
      <c r="I1" s="59" t="str">
        <f t="shared" si="0"/>
        <v>RESULTATARK for:</v>
      </c>
      <c r="J1" s="59" t="str">
        <f t="shared" si="0"/>
        <v>RESULTATARK for:</v>
      </c>
      <c r="K1" s="59" t="str">
        <f t="shared" si="0"/>
        <v>RESULTATARK for:</v>
      </c>
      <c r="L1" s="59" t="str">
        <f t="shared" si="0"/>
        <v>RESULTATARK for:</v>
      </c>
    </row>
    <row r="2" spans="1:12" s="62" customFormat="1" ht="19.5" x14ac:dyDescent="0.35">
      <c r="A2" s="61" t="str">
        <f>'#INDTAST - PLACERINGER'!A3</f>
        <v>Skole A - husk +1 elev ved ulige antal elever</v>
      </c>
      <c r="B2" s="61" t="str">
        <f>'#INDTAST - PLACERINGER'!A4</f>
        <v>Skole B</v>
      </c>
      <c r="C2" s="61">
        <f>'#INDTAST - PLACERINGER'!A5</f>
        <v>0</v>
      </c>
      <c r="D2" s="61">
        <f>'#INDTAST - PLACERINGER'!A6</f>
        <v>0</v>
      </c>
      <c r="E2" s="61">
        <f>'#INDTAST - PLACERINGER'!A7</f>
        <v>0</v>
      </c>
      <c r="F2" s="61">
        <f>'#INDTAST - PLACERINGER'!A8</f>
        <v>0</v>
      </c>
      <c r="G2" s="61">
        <f>'#INDTAST - PLACERINGER'!A9</f>
        <v>0</v>
      </c>
      <c r="H2" s="61">
        <f>'#INDTAST - PLACERINGER'!A10</f>
        <v>0</v>
      </c>
      <c r="I2" s="61">
        <f>'#INDTAST - PLACERINGER'!A11</f>
        <v>0</v>
      </c>
      <c r="J2" s="61">
        <f>'#INDTAST - PLACERINGER'!A12</f>
        <v>0</v>
      </c>
      <c r="K2" s="61">
        <f>'#INDTAST - PLACERINGER'!A13</f>
        <v>0</v>
      </c>
      <c r="L2" s="61">
        <f>'#INDTAST - PLACERINGER'!A14</f>
        <v>0</v>
      </c>
    </row>
    <row r="3" spans="1:12" x14ac:dyDescent="0.3">
      <c r="A3" s="55" t="s">
        <v>9</v>
      </c>
      <c r="B3" s="55" t="str">
        <f>$A$3</f>
        <v>Fysisk træning</v>
      </c>
      <c r="C3" s="55" t="str">
        <f t="shared" ref="C3:L3" si="1">$A$3</f>
        <v>Fysisk træning</v>
      </c>
      <c r="D3" s="55" t="str">
        <f t="shared" si="1"/>
        <v>Fysisk træning</v>
      </c>
      <c r="E3" s="55" t="str">
        <f t="shared" si="1"/>
        <v>Fysisk træning</v>
      </c>
      <c r="F3" s="55" t="str">
        <f t="shared" si="1"/>
        <v>Fysisk træning</v>
      </c>
      <c r="G3" s="55" t="str">
        <f t="shared" si="1"/>
        <v>Fysisk træning</v>
      </c>
      <c r="H3" s="55" t="str">
        <f t="shared" si="1"/>
        <v>Fysisk træning</v>
      </c>
      <c r="I3" s="55" t="str">
        <f t="shared" si="1"/>
        <v>Fysisk træning</v>
      </c>
      <c r="J3" s="55" t="str">
        <f t="shared" si="1"/>
        <v>Fysisk træning</v>
      </c>
      <c r="K3" s="55" t="str">
        <f t="shared" si="1"/>
        <v>Fysisk træning</v>
      </c>
      <c r="L3" s="55" t="str">
        <f t="shared" si="1"/>
        <v>Fysisk træning</v>
      </c>
    </row>
    <row r="4" spans="1:12" s="82" customFormat="1" ht="16.5" x14ac:dyDescent="0.3">
      <c r="A4" s="82" t="s">
        <v>1</v>
      </c>
      <c r="B4" s="82" t="str">
        <f>A4</f>
        <v>Plankeklap</v>
      </c>
      <c r="C4" s="82" t="str">
        <f t="shared" ref="C4:L4" si="2">B4</f>
        <v>Plankeklap</v>
      </c>
      <c r="D4" s="82" t="str">
        <f t="shared" si="2"/>
        <v>Plankeklap</v>
      </c>
      <c r="E4" s="82" t="str">
        <f t="shared" si="2"/>
        <v>Plankeklap</v>
      </c>
      <c r="F4" s="82" t="str">
        <f t="shared" si="2"/>
        <v>Plankeklap</v>
      </c>
      <c r="G4" s="82" t="str">
        <f t="shared" si="2"/>
        <v>Plankeklap</v>
      </c>
      <c r="H4" s="82" t="str">
        <f t="shared" si="2"/>
        <v>Plankeklap</v>
      </c>
      <c r="I4" s="82" t="str">
        <f t="shared" si="2"/>
        <v>Plankeklap</v>
      </c>
      <c r="J4" s="82" t="str">
        <f t="shared" si="2"/>
        <v>Plankeklap</v>
      </c>
      <c r="K4" s="82" t="str">
        <f t="shared" si="2"/>
        <v>Plankeklap</v>
      </c>
      <c r="L4" s="82" t="str">
        <f t="shared" si="2"/>
        <v>Plankeklap</v>
      </c>
    </row>
    <row r="5" spans="1:12" x14ac:dyDescent="0.3">
      <c r="A5" s="56" t="s">
        <v>52</v>
      </c>
      <c r="B5" s="56" t="str">
        <f t="shared" ref="B5:L5" si="3">A5</f>
        <v>Notér den enkelte gruppes antal klap</v>
      </c>
      <c r="C5" s="56" t="str">
        <f t="shared" si="3"/>
        <v>Notér den enkelte gruppes antal klap</v>
      </c>
      <c r="D5" s="56" t="str">
        <f t="shared" si="3"/>
        <v>Notér den enkelte gruppes antal klap</v>
      </c>
      <c r="E5" s="56" t="str">
        <f t="shared" si="3"/>
        <v>Notér den enkelte gruppes antal klap</v>
      </c>
      <c r="F5" s="56" t="str">
        <f t="shared" si="3"/>
        <v>Notér den enkelte gruppes antal klap</v>
      </c>
      <c r="G5" s="56" t="str">
        <f t="shared" si="3"/>
        <v>Notér den enkelte gruppes antal klap</v>
      </c>
      <c r="H5" s="56" t="str">
        <f t="shared" si="3"/>
        <v>Notér den enkelte gruppes antal klap</v>
      </c>
      <c r="I5" s="56" t="str">
        <f t="shared" si="3"/>
        <v>Notér den enkelte gruppes antal klap</v>
      </c>
      <c r="J5" s="56" t="str">
        <f t="shared" si="3"/>
        <v>Notér den enkelte gruppes antal klap</v>
      </c>
      <c r="K5" s="56" t="str">
        <f t="shared" si="3"/>
        <v>Notér den enkelte gruppes antal klap</v>
      </c>
      <c r="L5" s="56" t="str">
        <f t="shared" si="3"/>
        <v>Notér den enkelte gruppes antal klap</v>
      </c>
    </row>
    <row r="6" spans="1:12" s="60" customFormat="1" ht="16.5" x14ac:dyDescent="0.3">
      <c r="A6" s="59" t="s">
        <v>49</v>
      </c>
      <c r="B6" s="59" t="str">
        <f>A6</f>
        <v>RESULTATARK for:</v>
      </c>
      <c r="C6" s="59" t="str">
        <f t="shared" ref="C6:L6" si="4">B6</f>
        <v>RESULTATARK for:</v>
      </c>
      <c r="D6" s="59" t="str">
        <f t="shared" si="4"/>
        <v>RESULTATARK for:</v>
      </c>
      <c r="E6" s="59" t="str">
        <f t="shared" si="4"/>
        <v>RESULTATARK for:</v>
      </c>
      <c r="F6" s="59" t="str">
        <f t="shared" si="4"/>
        <v>RESULTATARK for:</v>
      </c>
      <c r="G6" s="59" t="str">
        <f t="shared" si="4"/>
        <v>RESULTATARK for:</v>
      </c>
      <c r="H6" s="59" t="str">
        <f t="shared" si="4"/>
        <v>RESULTATARK for:</v>
      </c>
      <c r="I6" s="59" t="str">
        <f t="shared" si="4"/>
        <v>RESULTATARK for:</v>
      </c>
      <c r="J6" s="59" t="str">
        <f t="shared" si="4"/>
        <v>RESULTATARK for:</v>
      </c>
      <c r="K6" s="59" t="str">
        <f t="shared" si="4"/>
        <v>RESULTATARK for:</v>
      </c>
      <c r="L6" s="59" t="str">
        <f t="shared" si="4"/>
        <v>RESULTATARK for:</v>
      </c>
    </row>
    <row r="7" spans="1:12" s="62" customFormat="1" ht="19.5" x14ac:dyDescent="0.35">
      <c r="A7" s="61" t="str">
        <f>$A$2</f>
        <v>Skole A - husk +1 elev ved ulige antal elever</v>
      </c>
      <c r="B7" s="61" t="str">
        <f>$B$2</f>
        <v>Skole B</v>
      </c>
      <c r="C7" s="61">
        <f>$C$2</f>
        <v>0</v>
      </c>
      <c r="D7" s="61">
        <f>$D$2</f>
        <v>0</v>
      </c>
      <c r="E7" s="61">
        <f>$E$2</f>
        <v>0</v>
      </c>
      <c r="F7" s="61">
        <f>$F$2</f>
        <v>0</v>
      </c>
      <c r="G7" s="61">
        <f>$G$2</f>
        <v>0</v>
      </c>
      <c r="H7" s="61">
        <f>$H$2</f>
        <v>0</v>
      </c>
      <c r="I7" s="61">
        <f>$I$2</f>
        <v>0</v>
      </c>
      <c r="J7" s="61">
        <f>$J$2</f>
        <v>0</v>
      </c>
      <c r="K7" s="61">
        <f>$K$2</f>
        <v>0</v>
      </c>
      <c r="L7" s="61">
        <f>$L$2</f>
        <v>0</v>
      </c>
    </row>
    <row r="8" spans="1:12" x14ac:dyDescent="0.3">
      <c r="A8" s="55" t="s">
        <v>9</v>
      </c>
      <c r="B8" s="55" t="str">
        <f>A8</f>
        <v>Fysisk træning</v>
      </c>
      <c r="C8" s="55" t="str">
        <f t="shared" ref="C8:L9" si="5">B8</f>
        <v>Fysisk træning</v>
      </c>
      <c r="D8" s="55" t="str">
        <f t="shared" si="5"/>
        <v>Fysisk træning</v>
      </c>
      <c r="E8" s="55" t="str">
        <f t="shared" si="5"/>
        <v>Fysisk træning</v>
      </c>
      <c r="F8" s="55" t="str">
        <f t="shared" si="5"/>
        <v>Fysisk træning</v>
      </c>
      <c r="G8" s="55" t="str">
        <f t="shared" si="5"/>
        <v>Fysisk træning</v>
      </c>
      <c r="H8" s="55" t="str">
        <f t="shared" si="5"/>
        <v>Fysisk træning</v>
      </c>
      <c r="I8" s="55" t="str">
        <f t="shared" si="5"/>
        <v>Fysisk træning</v>
      </c>
      <c r="J8" s="55" t="str">
        <f t="shared" si="5"/>
        <v>Fysisk træning</v>
      </c>
      <c r="K8" s="55" t="str">
        <f t="shared" si="5"/>
        <v>Fysisk træning</v>
      </c>
      <c r="L8" s="55" t="str">
        <f t="shared" si="5"/>
        <v>Fysisk træning</v>
      </c>
    </row>
    <row r="9" spans="1:12" s="82" customFormat="1" ht="16.5" x14ac:dyDescent="0.3">
      <c r="A9" s="82" t="s">
        <v>50</v>
      </c>
      <c r="B9" s="82" t="str">
        <f>A9</f>
        <v>Mavebøjningsklap</v>
      </c>
      <c r="C9" s="82" t="str">
        <f t="shared" si="5"/>
        <v>Mavebøjningsklap</v>
      </c>
      <c r="D9" s="82" t="str">
        <f t="shared" si="5"/>
        <v>Mavebøjningsklap</v>
      </c>
      <c r="E9" s="82" t="str">
        <f t="shared" si="5"/>
        <v>Mavebøjningsklap</v>
      </c>
      <c r="F9" s="82" t="str">
        <f t="shared" si="5"/>
        <v>Mavebøjningsklap</v>
      </c>
      <c r="G9" s="82" t="str">
        <f t="shared" si="5"/>
        <v>Mavebøjningsklap</v>
      </c>
      <c r="H9" s="82" t="str">
        <f t="shared" si="5"/>
        <v>Mavebøjningsklap</v>
      </c>
      <c r="I9" s="82" t="str">
        <f t="shared" si="5"/>
        <v>Mavebøjningsklap</v>
      </c>
      <c r="J9" s="82" t="str">
        <f t="shared" si="5"/>
        <v>Mavebøjningsklap</v>
      </c>
      <c r="K9" s="82" t="str">
        <f t="shared" si="5"/>
        <v>Mavebøjningsklap</v>
      </c>
      <c r="L9" s="82" t="str">
        <f t="shared" si="5"/>
        <v>Mavebøjningsklap</v>
      </c>
    </row>
    <row r="10" spans="1:12" x14ac:dyDescent="0.3">
      <c r="A10" s="56" t="s">
        <v>52</v>
      </c>
      <c r="B10" s="56" t="str">
        <f>A10</f>
        <v>Notér den enkelte gruppes antal klap</v>
      </c>
      <c r="C10" s="56" t="str">
        <f t="shared" ref="C10:L11" si="6">B10</f>
        <v>Notér den enkelte gruppes antal klap</v>
      </c>
      <c r="D10" s="56" t="str">
        <f t="shared" si="6"/>
        <v>Notér den enkelte gruppes antal klap</v>
      </c>
      <c r="E10" s="56" t="str">
        <f t="shared" si="6"/>
        <v>Notér den enkelte gruppes antal klap</v>
      </c>
      <c r="F10" s="56" t="str">
        <f t="shared" si="6"/>
        <v>Notér den enkelte gruppes antal klap</v>
      </c>
      <c r="G10" s="56" t="str">
        <f t="shared" si="6"/>
        <v>Notér den enkelte gruppes antal klap</v>
      </c>
      <c r="H10" s="56" t="str">
        <f t="shared" si="6"/>
        <v>Notér den enkelte gruppes antal klap</v>
      </c>
      <c r="I10" s="56" t="str">
        <f t="shared" si="6"/>
        <v>Notér den enkelte gruppes antal klap</v>
      </c>
      <c r="J10" s="56" t="str">
        <f t="shared" si="6"/>
        <v>Notér den enkelte gruppes antal klap</v>
      </c>
      <c r="K10" s="56" t="str">
        <f t="shared" si="6"/>
        <v>Notér den enkelte gruppes antal klap</v>
      </c>
      <c r="L10" s="56" t="str">
        <f t="shared" si="6"/>
        <v>Notér den enkelte gruppes antal klap</v>
      </c>
    </row>
    <row r="11" spans="1:12" s="60" customFormat="1" ht="16.5" x14ac:dyDescent="0.3">
      <c r="A11" s="59" t="s">
        <v>49</v>
      </c>
      <c r="B11" s="59" t="str">
        <f>A11</f>
        <v>RESULTATARK for:</v>
      </c>
      <c r="C11" s="59" t="str">
        <f t="shared" si="6"/>
        <v>RESULTATARK for:</v>
      </c>
      <c r="D11" s="59" t="str">
        <f t="shared" si="6"/>
        <v>RESULTATARK for:</v>
      </c>
      <c r="E11" s="59" t="str">
        <f t="shared" si="6"/>
        <v>RESULTATARK for:</v>
      </c>
      <c r="F11" s="59" t="str">
        <f t="shared" si="6"/>
        <v>RESULTATARK for:</v>
      </c>
      <c r="G11" s="59" t="str">
        <f t="shared" si="6"/>
        <v>RESULTATARK for:</v>
      </c>
      <c r="H11" s="59" t="str">
        <f t="shared" si="6"/>
        <v>RESULTATARK for:</v>
      </c>
      <c r="I11" s="59" t="str">
        <f t="shared" si="6"/>
        <v>RESULTATARK for:</v>
      </c>
      <c r="J11" s="59" t="str">
        <f t="shared" si="6"/>
        <v>RESULTATARK for:</v>
      </c>
      <c r="K11" s="59" t="str">
        <f t="shared" si="6"/>
        <v>RESULTATARK for:</v>
      </c>
      <c r="L11" s="59" t="str">
        <f t="shared" si="6"/>
        <v>RESULTATARK for:</v>
      </c>
    </row>
    <row r="12" spans="1:12" s="62" customFormat="1" ht="19.5" x14ac:dyDescent="0.35">
      <c r="A12" s="61" t="str">
        <f>$A$2</f>
        <v>Skole A - husk +1 elev ved ulige antal elever</v>
      </c>
      <c r="B12" s="61" t="str">
        <f>$B$2</f>
        <v>Skole B</v>
      </c>
      <c r="C12" s="61">
        <f>$C$2</f>
        <v>0</v>
      </c>
      <c r="D12" s="61">
        <f>$D$2</f>
        <v>0</v>
      </c>
      <c r="E12" s="61">
        <f>$E$2</f>
        <v>0</v>
      </c>
      <c r="F12" s="61">
        <f>$F$2</f>
        <v>0</v>
      </c>
      <c r="G12" s="61">
        <f>$G$2</f>
        <v>0</v>
      </c>
      <c r="H12" s="61">
        <f>$H$2</f>
        <v>0</v>
      </c>
      <c r="I12" s="61">
        <f>$I$2</f>
        <v>0</v>
      </c>
      <c r="J12" s="61">
        <f>$J$2</f>
        <v>0</v>
      </c>
      <c r="K12" s="61">
        <f>$K$2</f>
        <v>0</v>
      </c>
      <c r="L12" s="61">
        <f>$L$2</f>
        <v>0</v>
      </c>
    </row>
    <row r="13" spans="1:12" x14ac:dyDescent="0.3">
      <c r="A13" s="55" t="s">
        <v>9</v>
      </c>
      <c r="B13" s="55" t="str">
        <f>A13</f>
        <v>Fysisk træning</v>
      </c>
      <c r="C13" s="55" t="str">
        <f t="shared" ref="C13:L14" si="7">B13</f>
        <v>Fysisk træning</v>
      </c>
      <c r="D13" s="55" t="str">
        <f t="shared" si="7"/>
        <v>Fysisk træning</v>
      </c>
      <c r="E13" s="55" t="str">
        <f t="shared" si="7"/>
        <v>Fysisk træning</v>
      </c>
      <c r="F13" s="55" t="str">
        <f t="shared" si="7"/>
        <v>Fysisk træning</v>
      </c>
      <c r="G13" s="55" t="str">
        <f t="shared" si="7"/>
        <v>Fysisk træning</v>
      </c>
      <c r="H13" s="55" t="str">
        <f t="shared" si="7"/>
        <v>Fysisk træning</v>
      </c>
      <c r="I13" s="55" t="str">
        <f t="shared" si="7"/>
        <v>Fysisk træning</v>
      </c>
      <c r="J13" s="55" t="str">
        <f t="shared" si="7"/>
        <v>Fysisk træning</v>
      </c>
      <c r="K13" s="55" t="str">
        <f t="shared" si="7"/>
        <v>Fysisk træning</v>
      </c>
      <c r="L13" s="55" t="str">
        <f t="shared" si="7"/>
        <v>Fysisk træning</v>
      </c>
    </row>
    <row r="14" spans="1:12" s="82" customFormat="1" ht="16.5" x14ac:dyDescent="0.3">
      <c r="A14" s="82" t="s">
        <v>2</v>
      </c>
      <c r="B14" s="82" t="str">
        <f>A14</f>
        <v>Boldrotation</v>
      </c>
      <c r="C14" s="82" t="str">
        <f t="shared" si="7"/>
        <v>Boldrotation</v>
      </c>
      <c r="D14" s="82" t="str">
        <f t="shared" si="7"/>
        <v>Boldrotation</v>
      </c>
      <c r="E14" s="82" t="str">
        <f t="shared" si="7"/>
        <v>Boldrotation</v>
      </c>
      <c r="F14" s="82" t="str">
        <f t="shared" si="7"/>
        <v>Boldrotation</v>
      </c>
      <c r="G14" s="82" t="str">
        <f t="shared" si="7"/>
        <v>Boldrotation</v>
      </c>
      <c r="H14" s="82" t="str">
        <f t="shared" si="7"/>
        <v>Boldrotation</v>
      </c>
      <c r="I14" s="82" t="str">
        <f t="shared" si="7"/>
        <v>Boldrotation</v>
      </c>
      <c r="J14" s="82" t="str">
        <f t="shared" si="7"/>
        <v>Boldrotation</v>
      </c>
      <c r="K14" s="82" t="str">
        <f t="shared" si="7"/>
        <v>Boldrotation</v>
      </c>
      <c r="L14" s="82" t="str">
        <f t="shared" si="7"/>
        <v>Boldrotation</v>
      </c>
    </row>
    <row r="15" spans="1:12" x14ac:dyDescent="0.3">
      <c r="A15" s="56" t="s">
        <v>53</v>
      </c>
      <c r="B15" s="56" t="str">
        <f>A15</f>
        <v>Notér den enkelte gruppes hele antal rotationer</v>
      </c>
      <c r="C15" s="56" t="str">
        <f t="shared" ref="C15:L16" si="8">B15</f>
        <v>Notér den enkelte gruppes hele antal rotationer</v>
      </c>
      <c r="D15" s="56" t="str">
        <f t="shared" si="8"/>
        <v>Notér den enkelte gruppes hele antal rotationer</v>
      </c>
      <c r="E15" s="56" t="str">
        <f t="shared" si="8"/>
        <v>Notér den enkelte gruppes hele antal rotationer</v>
      </c>
      <c r="F15" s="56" t="str">
        <f t="shared" si="8"/>
        <v>Notér den enkelte gruppes hele antal rotationer</v>
      </c>
      <c r="G15" s="56" t="str">
        <f t="shared" si="8"/>
        <v>Notér den enkelte gruppes hele antal rotationer</v>
      </c>
      <c r="H15" s="56" t="str">
        <f t="shared" si="8"/>
        <v>Notér den enkelte gruppes hele antal rotationer</v>
      </c>
      <c r="I15" s="56" t="str">
        <f t="shared" si="8"/>
        <v>Notér den enkelte gruppes hele antal rotationer</v>
      </c>
      <c r="J15" s="56" t="str">
        <f t="shared" si="8"/>
        <v>Notér den enkelte gruppes hele antal rotationer</v>
      </c>
      <c r="K15" s="56" t="str">
        <f t="shared" si="8"/>
        <v>Notér den enkelte gruppes hele antal rotationer</v>
      </c>
      <c r="L15" s="56" t="str">
        <f t="shared" si="8"/>
        <v>Notér den enkelte gruppes hele antal rotationer</v>
      </c>
    </row>
    <row r="16" spans="1:12" s="60" customFormat="1" ht="16.5" x14ac:dyDescent="0.3">
      <c r="A16" s="59" t="s">
        <v>49</v>
      </c>
      <c r="B16" s="59" t="str">
        <f>A16</f>
        <v>RESULTATARK for:</v>
      </c>
      <c r="C16" s="59" t="str">
        <f t="shared" si="8"/>
        <v>RESULTATARK for:</v>
      </c>
      <c r="D16" s="59" t="str">
        <f t="shared" si="8"/>
        <v>RESULTATARK for:</v>
      </c>
      <c r="E16" s="59" t="str">
        <f t="shared" si="8"/>
        <v>RESULTATARK for:</v>
      </c>
      <c r="F16" s="59" t="str">
        <f t="shared" si="8"/>
        <v>RESULTATARK for:</v>
      </c>
      <c r="G16" s="59" t="str">
        <f t="shared" si="8"/>
        <v>RESULTATARK for:</v>
      </c>
      <c r="H16" s="59" t="str">
        <f t="shared" si="8"/>
        <v>RESULTATARK for:</v>
      </c>
      <c r="I16" s="59" t="str">
        <f t="shared" si="8"/>
        <v>RESULTATARK for:</v>
      </c>
      <c r="J16" s="59" t="str">
        <f t="shared" si="8"/>
        <v>RESULTATARK for:</v>
      </c>
      <c r="K16" s="59" t="str">
        <f t="shared" si="8"/>
        <v>RESULTATARK for:</v>
      </c>
      <c r="L16" s="59" t="str">
        <f t="shared" si="8"/>
        <v>RESULTATARK for:</v>
      </c>
    </row>
    <row r="17" spans="1:12" s="62" customFormat="1" ht="19.5" x14ac:dyDescent="0.35">
      <c r="A17" s="61" t="str">
        <f>$A$2</f>
        <v>Skole A - husk +1 elev ved ulige antal elever</v>
      </c>
      <c r="B17" s="61" t="str">
        <f>$B$2</f>
        <v>Skole B</v>
      </c>
      <c r="C17" s="61">
        <f>$C$2</f>
        <v>0</v>
      </c>
      <c r="D17" s="61">
        <f>$D$2</f>
        <v>0</v>
      </c>
      <c r="E17" s="61">
        <f>$E$2</f>
        <v>0</v>
      </c>
      <c r="F17" s="61">
        <f>$F$2</f>
        <v>0</v>
      </c>
      <c r="G17" s="61">
        <f>$G$2</f>
        <v>0</v>
      </c>
      <c r="H17" s="61">
        <f>$H$2</f>
        <v>0</v>
      </c>
      <c r="I17" s="61">
        <f>$I$2</f>
        <v>0</v>
      </c>
      <c r="J17" s="61">
        <f>$J$2</f>
        <v>0</v>
      </c>
      <c r="K17" s="61">
        <f>$K$2</f>
        <v>0</v>
      </c>
      <c r="L17" s="61">
        <f>$L$2</f>
        <v>0</v>
      </c>
    </row>
    <row r="18" spans="1:12" x14ac:dyDescent="0.3">
      <c r="A18" s="55" t="s">
        <v>9</v>
      </c>
      <c r="B18" s="55" t="str">
        <f>A18</f>
        <v>Fysisk træning</v>
      </c>
      <c r="C18" s="55" t="str">
        <f t="shared" ref="C18:L19" si="9">B18</f>
        <v>Fysisk træning</v>
      </c>
      <c r="D18" s="55" t="str">
        <f t="shared" si="9"/>
        <v>Fysisk træning</v>
      </c>
      <c r="E18" s="55" t="str">
        <f t="shared" si="9"/>
        <v>Fysisk træning</v>
      </c>
      <c r="F18" s="55" t="str">
        <f t="shared" si="9"/>
        <v>Fysisk træning</v>
      </c>
      <c r="G18" s="55" t="str">
        <f t="shared" si="9"/>
        <v>Fysisk træning</v>
      </c>
      <c r="H18" s="55" t="str">
        <f t="shared" si="9"/>
        <v>Fysisk træning</v>
      </c>
      <c r="I18" s="55" t="str">
        <f t="shared" si="9"/>
        <v>Fysisk træning</v>
      </c>
      <c r="J18" s="55" t="str">
        <f t="shared" si="9"/>
        <v>Fysisk træning</v>
      </c>
      <c r="K18" s="55" t="str">
        <f t="shared" si="9"/>
        <v>Fysisk træning</v>
      </c>
      <c r="L18" s="55" t="str">
        <f t="shared" si="9"/>
        <v>Fysisk træning</v>
      </c>
    </row>
    <row r="19" spans="1:12" s="82" customFormat="1" ht="16.5" x14ac:dyDescent="0.3">
      <c r="A19" s="82" t="s">
        <v>51</v>
      </c>
      <c r="B19" s="82" t="str">
        <f>A19</f>
        <v>Tåklap</v>
      </c>
      <c r="C19" s="82" t="str">
        <f t="shared" si="9"/>
        <v>Tåklap</v>
      </c>
      <c r="D19" s="82" t="str">
        <f t="shared" si="9"/>
        <v>Tåklap</v>
      </c>
      <c r="E19" s="82" t="str">
        <f t="shared" si="9"/>
        <v>Tåklap</v>
      </c>
      <c r="F19" s="82" t="str">
        <f t="shared" si="9"/>
        <v>Tåklap</v>
      </c>
      <c r="G19" s="82" t="str">
        <f t="shared" si="9"/>
        <v>Tåklap</v>
      </c>
      <c r="H19" s="82" t="str">
        <f t="shared" si="9"/>
        <v>Tåklap</v>
      </c>
      <c r="I19" s="82" t="str">
        <f t="shared" si="9"/>
        <v>Tåklap</v>
      </c>
      <c r="J19" s="82" t="str">
        <f t="shared" si="9"/>
        <v>Tåklap</v>
      </c>
      <c r="K19" s="82" t="str">
        <f t="shared" si="9"/>
        <v>Tåklap</v>
      </c>
      <c r="L19" s="82" t="str">
        <f t="shared" si="9"/>
        <v>Tåklap</v>
      </c>
    </row>
    <row r="20" spans="1:12" x14ac:dyDescent="0.3">
      <c r="A20" s="56" t="s">
        <v>52</v>
      </c>
      <c r="B20" s="56" t="str">
        <f>A20</f>
        <v>Notér den enkelte gruppes antal klap</v>
      </c>
      <c r="C20" s="56" t="str">
        <f t="shared" ref="C20:L21" si="10">B20</f>
        <v>Notér den enkelte gruppes antal klap</v>
      </c>
      <c r="D20" s="56" t="str">
        <f t="shared" si="10"/>
        <v>Notér den enkelte gruppes antal klap</v>
      </c>
      <c r="E20" s="56" t="str">
        <f t="shared" si="10"/>
        <v>Notér den enkelte gruppes antal klap</v>
      </c>
      <c r="F20" s="56" t="str">
        <f t="shared" si="10"/>
        <v>Notér den enkelte gruppes antal klap</v>
      </c>
      <c r="G20" s="56" t="str">
        <f t="shared" si="10"/>
        <v>Notér den enkelte gruppes antal klap</v>
      </c>
      <c r="H20" s="56" t="str">
        <f t="shared" si="10"/>
        <v>Notér den enkelte gruppes antal klap</v>
      </c>
      <c r="I20" s="56" t="str">
        <f t="shared" si="10"/>
        <v>Notér den enkelte gruppes antal klap</v>
      </c>
      <c r="J20" s="56" t="str">
        <f t="shared" si="10"/>
        <v>Notér den enkelte gruppes antal klap</v>
      </c>
      <c r="K20" s="56" t="str">
        <f t="shared" si="10"/>
        <v>Notér den enkelte gruppes antal klap</v>
      </c>
      <c r="L20" s="56" t="str">
        <f t="shared" si="10"/>
        <v>Notér den enkelte gruppes antal klap</v>
      </c>
    </row>
    <row r="21" spans="1:12" s="60" customFormat="1" ht="16.5" x14ac:dyDescent="0.3">
      <c r="A21" s="59" t="s">
        <v>49</v>
      </c>
      <c r="B21" s="59" t="str">
        <f>A21</f>
        <v>RESULTATARK for:</v>
      </c>
      <c r="C21" s="59" t="str">
        <f t="shared" si="10"/>
        <v>RESULTATARK for:</v>
      </c>
      <c r="D21" s="59" t="str">
        <f t="shared" si="10"/>
        <v>RESULTATARK for:</v>
      </c>
      <c r="E21" s="59" t="str">
        <f t="shared" si="10"/>
        <v>RESULTATARK for:</v>
      </c>
      <c r="F21" s="59" t="str">
        <f t="shared" si="10"/>
        <v>RESULTATARK for:</v>
      </c>
      <c r="G21" s="59" t="str">
        <f t="shared" si="10"/>
        <v>RESULTATARK for:</v>
      </c>
      <c r="H21" s="59" t="str">
        <f t="shared" si="10"/>
        <v>RESULTATARK for:</v>
      </c>
      <c r="I21" s="59" t="str">
        <f t="shared" si="10"/>
        <v>RESULTATARK for:</v>
      </c>
      <c r="J21" s="59" t="str">
        <f t="shared" si="10"/>
        <v>RESULTATARK for:</v>
      </c>
      <c r="K21" s="59" t="str">
        <f t="shared" si="10"/>
        <v>RESULTATARK for:</v>
      </c>
      <c r="L21" s="59" t="str">
        <f t="shared" si="10"/>
        <v>RESULTATARK for:</v>
      </c>
    </row>
    <row r="22" spans="1:12" s="62" customFormat="1" ht="19.5" x14ac:dyDescent="0.35">
      <c r="A22" s="61" t="str">
        <f>$A$2</f>
        <v>Skole A - husk +1 elev ved ulige antal elever</v>
      </c>
      <c r="B22" s="61" t="str">
        <f>$B$2</f>
        <v>Skole B</v>
      </c>
      <c r="C22" s="61">
        <f>$C$2</f>
        <v>0</v>
      </c>
      <c r="D22" s="61">
        <f>$D$2</f>
        <v>0</v>
      </c>
      <c r="E22" s="61">
        <f>$E$2</f>
        <v>0</v>
      </c>
      <c r="F22" s="61">
        <f>$F$2</f>
        <v>0</v>
      </c>
      <c r="G22" s="61">
        <f>$G$2</f>
        <v>0</v>
      </c>
      <c r="H22" s="61">
        <f>$H$2</f>
        <v>0</v>
      </c>
      <c r="I22" s="61">
        <f>$I$2</f>
        <v>0</v>
      </c>
      <c r="J22" s="61">
        <f>$J$2</f>
        <v>0</v>
      </c>
      <c r="K22" s="61">
        <f>$K$2</f>
        <v>0</v>
      </c>
      <c r="L22" s="61">
        <f>$L$2</f>
        <v>0</v>
      </c>
    </row>
    <row r="23" spans="1:12" x14ac:dyDescent="0.3">
      <c r="A23" s="55" t="s">
        <v>9</v>
      </c>
      <c r="B23" s="55" t="str">
        <f>A23</f>
        <v>Fysisk træning</v>
      </c>
      <c r="C23" s="55" t="str">
        <f t="shared" ref="C23:L24" si="11">B23</f>
        <v>Fysisk træning</v>
      </c>
      <c r="D23" s="55" t="str">
        <f t="shared" si="11"/>
        <v>Fysisk træning</v>
      </c>
      <c r="E23" s="55" t="str">
        <f t="shared" si="11"/>
        <v>Fysisk træning</v>
      </c>
      <c r="F23" s="55" t="str">
        <f t="shared" si="11"/>
        <v>Fysisk træning</v>
      </c>
      <c r="G23" s="55" t="str">
        <f t="shared" si="11"/>
        <v>Fysisk træning</v>
      </c>
      <c r="H23" s="55" t="str">
        <f t="shared" si="11"/>
        <v>Fysisk træning</v>
      </c>
      <c r="I23" s="55" t="str">
        <f t="shared" si="11"/>
        <v>Fysisk træning</v>
      </c>
      <c r="J23" s="55" t="str">
        <f t="shared" si="11"/>
        <v>Fysisk træning</v>
      </c>
      <c r="K23" s="55" t="str">
        <f t="shared" si="11"/>
        <v>Fysisk træning</v>
      </c>
      <c r="L23" s="55" t="str">
        <f t="shared" si="11"/>
        <v>Fysisk træning</v>
      </c>
    </row>
    <row r="24" spans="1:12" s="82" customFormat="1" ht="16.5" x14ac:dyDescent="0.3">
      <c r="A24" s="82" t="s">
        <v>4</v>
      </c>
      <c r="B24" s="82" t="str">
        <f>A24</f>
        <v>Sjipning</v>
      </c>
      <c r="C24" s="82" t="str">
        <f t="shared" si="11"/>
        <v>Sjipning</v>
      </c>
      <c r="D24" s="82" t="str">
        <f t="shared" si="11"/>
        <v>Sjipning</v>
      </c>
      <c r="E24" s="82" t="str">
        <f t="shared" si="11"/>
        <v>Sjipning</v>
      </c>
      <c r="F24" s="82" t="str">
        <f t="shared" si="11"/>
        <v>Sjipning</v>
      </c>
      <c r="G24" s="82" t="str">
        <f t="shared" si="11"/>
        <v>Sjipning</v>
      </c>
      <c r="H24" s="82" t="str">
        <f t="shared" si="11"/>
        <v>Sjipning</v>
      </c>
      <c r="I24" s="82" t="str">
        <f t="shared" si="11"/>
        <v>Sjipning</v>
      </c>
      <c r="J24" s="82" t="str">
        <f t="shared" si="11"/>
        <v>Sjipning</v>
      </c>
      <c r="K24" s="82" t="str">
        <f t="shared" si="11"/>
        <v>Sjipning</v>
      </c>
      <c r="L24" s="82" t="str">
        <f t="shared" si="11"/>
        <v>Sjipning</v>
      </c>
    </row>
    <row r="25" spans="1:12" x14ac:dyDescent="0.3">
      <c r="A25" s="56" t="s">
        <v>60</v>
      </c>
      <c r="B25" s="56" t="str">
        <f>A25</f>
        <v>Notér den enkelte deltageres antal sjip</v>
      </c>
      <c r="C25" s="56" t="str">
        <f t="shared" ref="C25:L25" si="12">B25</f>
        <v>Notér den enkelte deltageres antal sjip</v>
      </c>
      <c r="D25" s="56" t="str">
        <f t="shared" si="12"/>
        <v>Notér den enkelte deltageres antal sjip</v>
      </c>
      <c r="E25" s="56" t="str">
        <f t="shared" si="12"/>
        <v>Notér den enkelte deltageres antal sjip</v>
      </c>
      <c r="F25" s="56" t="str">
        <f t="shared" si="12"/>
        <v>Notér den enkelte deltageres antal sjip</v>
      </c>
      <c r="G25" s="56" t="str">
        <f t="shared" si="12"/>
        <v>Notér den enkelte deltageres antal sjip</v>
      </c>
      <c r="H25" s="56" t="str">
        <f t="shared" si="12"/>
        <v>Notér den enkelte deltageres antal sjip</v>
      </c>
      <c r="I25" s="56" t="str">
        <f t="shared" si="12"/>
        <v>Notér den enkelte deltageres antal sjip</v>
      </c>
      <c r="J25" s="56" t="str">
        <f t="shared" si="12"/>
        <v>Notér den enkelte deltageres antal sjip</v>
      </c>
      <c r="K25" s="56" t="str">
        <f t="shared" si="12"/>
        <v>Notér den enkelte deltageres antal sjip</v>
      </c>
      <c r="L25" s="56" t="str">
        <f t="shared" si="12"/>
        <v>Notér den enkelte deltageres antal sjip</v>
      </c>
    </row>
    <row r="27" spans="1:12" s="60" customFormat="1" ht="16.5" x14ac:dyDescent="0.3">
      <c r="A27" s="59" t="s">
        <v>49</v>
      </c>
      <c r="B27" s="59" t="str">
        <f>A27</f>
        <v>RESULTATARK for:</v>
      </c>
      <c r="C27" s="59" t="str">
        <f t="shared" ref="C27:L27" si="13">B27</f>
        <v>RESULTATARK for:</v>
      </c>
      <c r="D27" s="59" t="str">
        <f t="shared" si="13"/>
        <v>RESULTATARK for:</v>
      </c>
      <c r="E27" s="59" t="str">
        <f t="shared" si="13"/>
        <v>RESULTATARK for:</v>
      </c>
      <c r="F27" s="59" t="str">
        <f t="shared" si="13"/>
        <v>RESULTATARK for:</v>
      </c>
      <c r="G27" s="59" t="str">
        <f t="shared" si="13"/>
        <v>RESULTATARK for:</v>
      </c>
      <c r="H27" s="59" t="str">
        <f t="shared" si="13"/>
        <v>RESULTATARK for:</v>
      </c>
      <c r="I27" s="59" t="str">
        <f t="shared" si="13"/>
        <v>RESULTATARK for:</v>
      </c>
      <c r="J27" s="59" t="str">
        <f t="shared" si="13"/>
        <v>RESULTATARK for:</v>
      </c>
      <c r="K27" s="59" t="str">
        <f t="shared" si="13"/>
        <v>RESULTATARK for:</v>
      </c>
      <c r="L27" s="59" t="str">
        <f t="shared" si="13"/>
        <v>RESULTATARK for:</v>
      </c>
    </row>
    <row r="28" spans="1:12" s="62" customFormat="1" ht="19.5" x14ac:dyDescent="0.35">
      <c r="A28" s="61" t="str">
        <f>$A$2</f>
        <v>Skole A - husk +1 elev ved ulige antal elever</v>
      </c>
      <c r="B28" s="61" t="str">
        <f>$B$2</f>
        <v>Skole B</v>
      </c>
      <c r="C28" s="61">
        <f>$C$2</f>
        <v>0</v>
      </c>
      <c r="D28" s="61">
        <f>$D$2</f>
        <v>0</v>
      </c>
      <c r="E28" s="61">
        <f>$E$2</f>
        <v>0</v>
      </c>
      <c r="F28" s="61">
        <f>$F$2</f>
        <v>0</v>
      </c>
      <c r="G28" s="61">
        <f>$G$2</f>
        <v>0</v>
      </c>
      <c r="H28" s="61">
        <f>$H$2</f>
        <v>0</v>
      </c>
      <c r="I28" s="61">
        <f>$I$2</f>
        <v>0</v>
      </c>
      <c r="J28" s="61">
        <f>$J$2</f>
        <v>0</v>
      </c>
      <c r="K28" s="61">
        <f>$K$2</f>
        <v>0</v>
      </c>
      <c r="L28" s="61">
        <f>$L$2</f>
        <v>0</v>
      </c>
    </row>
    <row r="29" spans="1:12" x14ac:dyDescent="0.3">
      <c r="A29" s="57" t="s">
        <v>8</v>
      </c>
      <c r="B29" s="57" t="str">
        <f>A29</f>
        <v>Hurtigere og længere</v>
      </c>
      <c r="C29" s="57" t="str">
        <f t="shared" ref="C29:L31" si="14">B29</f>
        <v>Hurtigere og længere</v>
      </c>
      <c r="D29" s="57" t="str">
        <f t="shared" si="14"/>
        <v>Hurtigere og længere</v>
      </c>
      <c r="E29" s="57" t="str">
        <f t="shared" si="14"/>
        <v>Hurtigere og længere</v>
      </c>
      <c r="F29" s="57" t="str">
        <f t="shared" si="14"/>
        <v>Hurtigere og længere</v>
      </c>
      <c r="G29" s="57" t="str">
        <f t="shared" si="14"/>
        <v>Hurtigere og længere</v>
      </c>
      <c r="H29" s="57" t="str">
        <f t="shared" si="14"/>
        <v>Hurtigere og længere</v>
      </c>
      <c r="I29" s="57" t="str">
        <f t="shared" si="14"/>
        <v>Hurtigere og længere</v>
      </c>
      <c r="J29" s="57" t="str">
        <f t="shared" si="14"/>
        <v>Hurtigere og længere</v>
      </c>
      <c r="K29" s="57" t="str">
        <f t="shared" si="14"/>
        <v>Hurtigere og længere</v>
      </c>
      <c r="L29" s="57" t="str">
        <f t="shared" si="14"/>
        <v>Hurtigere og længere</v>
      </c>
    </row>
    <row r="30" spans="1:12" s="82" customFormat="1" ht="16.5" x14ac:dyDescent="0.3">
      <c r="A30" s="82" t="s">
        <v>54</v>
      </c>
      <c r="B30" s="82" t="str">
        <f>A30</f>
        <v>Speedlængdespring</v>
      </c>
      <c r="C30" s="82" t="str">
        <f t="shared" si="14"/>
        <v>Speedlængdespring</v>
      </c>
      <c r="D30" s="82" t="str">
        <f t="shared" si="14"/>
        <v>Speedlængdespring</v>
      </c>
      <c r="E30" s="82" t="str">
        <f t="shared" si="14"/>
        <v>Speedlængdespring</v>
      </c>
      <c r="F30" s="82" t="str">
        <f t="shared" si="14"/>
        <v>Speedlængdespring</v>
      </c>
      <c r="G30" s="82" t="str">
        <f t="shared" si="14"/>
        <v>Speedlængdespring</v>
      </c>
      <c r="H30" s="82" t="str">
        <f t="shared" si="14"/>
        <v>Speedlængdespring</v>
      </c>
      <c r="I30" s="82" t="str">
        <f t="shared" si="14"/>
        <v>Speedlængdespring</v>
      </c>
      <c r="J30" s="82" t="str">
        <f t="shared" si="14"/>
        <v>Speedlængdespring</v>
      </c>
      <c r="K30" s="82" t="str">
        <f t="shared" si="14"/>
        <v>Speedlængdespring</v>
      </c>
      <c r="L30" s="82" t="str">
        <f t="shared" si="14"/>
        <v>Speedlængdespring</v>
      </c>
    </row>
    <row r="31" spans="1:12" x14ac:dyDescent="0.3">
      <c r="A31" s="56" t="s">
        <v>59</v>
      </c>
      <c r="B31" s="12" t="str">
        <f>A31</f>
        <v>Notér alle deltageres point</v>
      </c>
      <c r="C31" s="12" t="str">
        <f t="shared" si="14"/>
        <v>Notér alle deltageres point</v>
      </c>
      <c r="D31" s="12" t="str">
        <f t="shared" si="14"/>
        <v>Notér alle deltageres point</v>
      </c>
      <c r="E31" s="12" t="str">
        <f t="shared" si="14"/>
        <v>Notér alle deltageres point</v>
      </c>
      <c r="F31" s="12" t="str">
        <f t="shared" si="14"/>
        <v>Notér alle deltageres point</v>
      </c>
      <c r="G31" s="12" t="str">
        <f t="shared" si="14"/>
        <v>Notér alle deltageres point</v>
      </c>
      <c r="H31" s="12" t="str">
        <f t="shared" si="14"/>
        <v>Notér alle deltageres point</v>
      </c>
      <c r="I31" s="12" t="str">
        <f t="shared" si="14"/>
        <v>Notér alle deltageres point</v>
      </c>
      <c r="J31" s="12" t="str">
        <f t="shared" si="14"/>
        <v>Notér alle deltageres point</v>
      </c>
      <c r="K31" s="12" t="str">
        <f t="shared" si="14"/>
        <v>Notér alle deltageres point</v>
      </c>
      <c r="L31" s="12" t="str">
        <f t="shared" si="14"/>
        <v>Notér alle deltageres point</v>
      </c>
    </row>
    <row r="32" spans="1:12" s="60" customFormat="1" ht="16.5" x14ac:dyDescent="0.3">
      <c r="A32" s="59" t="s">
        <v>49</v>
      </c>
      <c r="B32" s="59" t="str">
        <f>A32</f>
        <v>RESULTATARK for:</v>
      </c>
      <c r="C32" s="59" t="str">
        <f t="shared" ref="C32:L32" si="15">B32</f>
        <v>RESULTATARK for:</v>
      </c>
      <c r="D32" s="59" t="str">
        <f t="shared" si="15"/>
        <v>RESULTATARK for:</v>
      </c>
      <c r="E32" s="59" t="str">
        <f t="shared" si="15"/>
        <v>RESULTATARK for:</v>
      </c>
      <c r="F32" s="59" t="str">
        <f t="shared" si="15"/>
        <v>RESULTATARK for:</v>
      </c>
      <c r="G32" s="59" t="str">
        <f t="shared" si="15"/>
        <v>RESULTATARK for:</v>
      </c>
      <c r="H32" s="59" t="str">
        <f t="shared" si="15"/>
        <v>RESULTATARK for:</v>
      </c>
      <c r="I32" s="59" t="str">
        <f t="shared" si="15"/>
        <v>RESULTATARK for:</v>
      </c>
      <c r="J32" s="59" t="str">
        <f t="shared" si="15"/>
        <v>RESULTATARK for:</v>
      </c>
      <c r="K32" s="59" t="str">
        <f t="shared" si="15"/>
        <v>RESULTATARK for:</v>
      </c>
      <c r="L32" s="59" t="str">
        <f t="shared" si="15"/>
        <v>RESULTATARK for:</v>
      </c>
    </row>
    <row r="33" spans="1:12" s="62" customFormat="1" ht="19.5" x14ac:dyDescent="0.35">
      <c r="A33" s="61" t="str">
        <f>$A$2</f>
        <v>Skole A - husk +1 elev ved ulige antal elever</v>
      </c>
      <c r="B33" s="61" t="str">
        <f>$B$2</f>
        <v>Skole B</v>
      </c>
      <c r="C33" s="61">
        <f>$C$2</f>
        <v>0</v>
      </c>
      <c r="D33" s="61">
        <f>$D$2</f>
        <v>0</v>
      </c>
      <c r="E33" s="61">
        <f>$E$2</f>
        <v>0</v>
      </c>
      <c r="F33" s="61">
        <f>$F$2</f>
        <v>0</v>
      </c>
      <c r="G33" s="61">
        <f>$G$2</f>
        <v>0</v>
      </c>
      <c r="H33" s="61">
        <f>$H$2</f>
        <v>0</v>
      </c>
      <c r="I33" s="61">
        <f>$I$2</f>
        <v>0</v>
      </c>
      <c r="J33" s="61">
        <f>$J$2</f>
        <v>0</v>
      </c>
      <c r="K33" s="61">
        <f>$K$2</f>
        <v>0</v>
      </c>
      <c r="L33" s="61">
        <f>$L$2</f>
        <v>0</v>
      </c>
    </row>
    <row r="34" spans="1:12" x14ac:dyDescent="0.3">
      <c r="A34" s="57" t="s">
        <v>8</v>
      </c>
      <c r="B34" s="57" t="str">
        <f>A34</f>
        <v>Hurtigere og længere</v>
      </c>
      <c r="C34" s="57" t="str">
        <f t="shared" ref="C34:L36" si="16">B34</f>
        <v>Hurtigere og længere</v>
      </c>
      <c r="D34" s="57" t="str">
        <f t="shared" si="16"/>
        <v>Hurtigere og længere</v>
      </c>
      <c r="E34" s="57" t="str">
        <f t="shared" si="16"/>
        <v>Hurtigere og længere</v>
      </c>
      <c r="F34" s="57" t="str">
        <f t="shared" si="16"/>
        <v>Hurtigere og længere</v>
      </c>
      <c r="G34" s="57" t="str">
        <f t="shared" si="16"/>
        <v>Hurtigere og længere</v>
      </c>
      <c r="H34" s="57" t="str">
        <f t="shared" si="16"/>
        <v>Hurtigere og længere</v>
      </c>
      <c r="I34" s="57" t="str">
        <f t="shared" si="16"/>
        <v>Hurtigere og længere</v>
      </c>
      <c r="J34" s="57" t="str">
        <f t="shared" si="16"/>
        <v>Hurtigere og længere</v>
      </c>
      <c r="K34" s="57" t="str">
        <f t="shared" si="16"/>
        <v>Hurtigere og længere</v>
      </c>
      <c r="L34" s="57" t="str">
        <f t="shared" si="16"/>
        <v>Hurtigere og længere</v>
      </c>
    </row>
    <row r="35" spans="1:12" s="82" customFormat="1" ht="16.5" x14ac:dyDescent="0.3">
      <c r="A35" s="82" t="s">
        <v>7</v>
      </c>
      <c r="B35" s="82" t="str">
        <f>A35</f>
        <v>Kast og grib</v>
      </c>
      <c r="C35" s="82" t="str">
        <f t="shared" si="16"/>
        <v>Kast og grib</v>
      </c>
      <c r="D35" s="82" t="str">
        <f t="shared" si="16"/>
        <v>Kast og grib</v>
      </c>
      <c r="E35" s="82" t="str">
        <f t="shared" si="16"/>
        <v>Kast og grib</v>
      </c>
      <c r="F35" s="82" t="str">
        <f t="shared" si="16"/>
        <v>Kast og grib</v>
      </c>
      <c r="G35" s="82" t="str">
        <f t="shared" si="16"/>
        <v>Kast og grib</v>
      </c>
      <c r="H35" s="82" t="str">
        <f t="shared" si="16"/>
        <v>Kast og grib</v>
      </c>
      <c r="I35" s="82" t="str">
        <f t="shared" si="16"/>
        <v>Kast og grib</v>
      </c>
      <c r="J35" s="82" t="str">
        <f t="shared" si="16"/>
        <v>Kast og grib</v>
      </c>
      <c r="K35" s="82" t="str">
        <f t="shared" si="16"/>
        <v>Kast og grib</v>
      </c>
      <c r="L35" s="82" t="str">
        <f t="shared" si="16"/>
        <v>Kast og grib</v>
      </c>
    </row>
    <row r="36" spans="1:12" x14ac:dyDescent="0.3">
      <c r="A36" s="56" t="s">
        <v>61</v>
      </c>
      <c r="B36" s="12" t="str">
        <f>A36</f>
        <v>Notér alle opnåede point - enkeltvis</v>
      </c>
      <c r="C36" s="12" t="str">
        <f t="shared" si="16"/>
        <v>Notér alle opnåede point - enkeltvis</v>
      </c>
      <c r="D36" s="12" t="str">
        <f t="shared" si="16"/>
        <v>Notér alle opnåede point - enkeltvis</v>
      </c>
      <c r="E36" s="12" t="str">
        <f t="shared" si="16"/>
        <v>Notér alle opnåede point - enkeltvis</v>
      </c>
      <c r="F36" s="12" t="str">
        <f t="shared" si="16"/>
        <v>Notér alle opnåede point - enkeltvis</v>
      </c>
      <c r="G36" s="12" t="str">
        <f t="shared" si="16"/>
        <v>Notér alle opnåede point - enkeltvis</v>
      </c>
      <c r="H36" s="12" t="str">
        <f t="shared" si="16"/>
        <v>Notér alle opnåede point - enkeltvis</v>
      </c>
      <c r="I36" s="12" t="str">
        <f t="shared" si="16"/>
        <v>Notér alle opnåede point - enkeltvis</v>
      </c>
      <c r="J36" s="12" t="str">
        <f t="shared" si="16"/>
        <v>Notér alle opnåede point - enkeltvis</v>
      </c>
      <c r="K36" s="12" t="str">
        <f t="shared" si="16"/>
        <v>Notér alle opnåede point - enkeltvis</v>
      </c>
      <c r="L36" s="12" t="str">
        <f t="shared" si="16"/>
        <v>Notér alle opnåede point - enkeltvis</v>
      </c>
    </row>
    <row r="37" spans="1:12" s="60" customFormat="1" ht="16.5" x14ac:dyDescent="0.3">
      <c r="A37" s="59" t="s">
        <v>49</v>
      </c>
      <c r="B37" s="59" t="str">
        <f>A37</f>
        <v>RESULTATARK for:</v>
      </c>
      <c r="C37" s="59" t="str">
        <f t="shared" ref="C37:L37" si="17">B37</f>
        <v>RESULTATARK for:</v>
      </c>
      <c r="D37" s="59" t="str">
        <f t="shared" si="17"/>
        <v>RESULTATARK for:</v>
      </c>
      <c r="E37" s="59" t="str">
        <f t="shared" si="17"/>
        <v>RESULTATARK for:</v>
      </c>
      <c r="F37" s="59" t="str">
        <f t="shared" si="17"/>
        <v>RESULTATARK for:</v>
      </c>
      <c r="G37" s="59" t="str">
        <f t="shared" si="17"/>
        <v>RESULTATARK for:</v>
      </c>
      <c r="H37" s="59" t="str">
        <f t="shared" si="17"/>
        <v>RESULTATARK for:</v>
      </c>
      <c r="I37" s="59" t="str">
        <f t="shared" si="17"/>
        <v>RESULTATARK for:</v>
      </c>
      <c r="J37" s="59" t="str">
        <f t="shared" si="17"/>
        <v>RESULTATARK for:</v>
      </c>
      <c r="K37" s="59" t="str">
        <f t="shared" si="17"/>
        <v>RESULTATARK for:</v>
      </c>
      <c r="L37" s="59" t="str">
        <f t="shared" si="17"/>
        <v>RESULTATARK for:</v>
      </c>
    </row>
    <row r="38" spans="1:12" s="62" customFormat="1" ht="19.5" x14ac:dyDescent="0.35">
      <c r="A38" s="61" t="str">
        <f>$A$2</f>
        <v>Skole A - husk +1 elev ved ulige antal elever</v>
      </c>
      <c r="B38" s="61" t="str">
        <f>$B$2</f>
        <v>Skole B</v>
      </c>
      <c r="C38" s="61">
        <f>$C$2</f>
        <v>0</v>
      </c>
      <c r="D38" s="61">
        <f>$D$2</f>
        <v>0</v>
      </c>
      <c r="E38" s="61">
        <f>$E$2</f>
        <v>0</v>
      </c>
      <c r="F38" s="61">
        <f>$F$2</f>
        <v>0</v>
      </c>
      <c r="G38" s="61">
        <f>$G$2</f>
        <v>0</v>
      </c>
      <c r="H38" s="61">
        <f>$H$2</f>
        <v>0</v>
      </c>
      <c r="I38" s="61">
        <f>$I$2</f>
        <v>0</v>
      </c>
      <c r="J38" s="61">
        <f>$J$2</f>
        <v>0</v>
      </c>
      <c r="K38" s="61">
        <f>$K$2</f>
        <v>0</v>
      </c>
      <c r="L38" s="61">
        <f>$L$2</f>
        <v>0</v>
      </c>
    </row>
    <row r="39" spans="1:12" x14ac:dyDescent="0.3">
      <c r="A39" s="57" t="s">
        <v>8</v>
      </c>
      <c r="B39" s="57" t="str">
        <f>A39</f>
        <v>Hurtigere og længere</v>
      </c>
      <c r="C39" s="57" t="str">
        <f t="shared" ref="C39:L39" si="18">B39</f>
        <v>Hurtigere og længere</v>
      </c>
      <c r="D39" s="57" t="str">
        <f t="shared" si="18"/>
        <v>Hurtigere og længere</v>
      </c>
      <c r="E39" s="57" t="str">
        <f t="shared" si="18"/>
        <v>Hurtigere og længere</v>
      </c>
      <c r="F39" s="57" t="str">
        <f t="shared" si="18"/>
        <v>Hurtigere og længere</v>
      </c>
      <c r="G39" s="57" t="str">
        <f t="shared" si="18"/>
        <v>Hurtigere og længere</v>
      </c>
      <c r="H39" s="57" t="str">
        <f t="shared" si="18"/>
        <v>Hurtigere og længere</v>
      </c>
      <c r="I39" s="57" t="str">
        <f t="shared" si="18"/>
        <v>Hurtigere og længere</v>
      </c>
      <c r="J39" s="57" t="str">
        <f t="shared" si="18"/>
        <v>Hurtigere og længere</v>
      </c>
      <c r="K39" s="57" t="str">
        <f t="shared" si="18"/>
        <v>Hurtigere og længere</v>
      </c>
      <c r="L39" s="57" t="str">
        <f t="shared" si="18"/>
        <v>Hurtigere og længere</v>
      </c>
    </row>
    <row r="40" spans="1:12" s="82" customFormat="1" ht="16.5" x14ac:dyDescent="0.3">
      <c r="A40" s="82" t="s">
        <v>55</v>
      </c>
      <c r="B40" s="82" t="str">
        <f>A40</f>
        <v>Stafetløb med isvaffel</v>
      </c>
      <c r="C40" s="82" t="str">
        <f t="shared" ref="C40:L41" si="19">B40</f>
        <v>Stafetløb med isvaffel</v>
      </c>
      <c r="D40" s="82" t="str">
        <f t="shared" si="19"/>
        <v>Stafetløb med isvaffel</v>
      </c>
      <c r="E40" s="82" t="str">
        <f t="shared" si="19"/>
        <v>Stafetløb med isvaffel</v>
      </c>
      <c r="F40" s="82" t="str">
        <f t="shared" si="19"/>
        <v>Stafetløb med isvaffel</v>
      </c>
      <c r="G40" s="82" t="str">
        <f t="shared" si="19"/>
        <v>Stafetløb med isvaffel</v>
      </c>
      <c r="H40" s="82" t="str">
        <f t="shared" si="19"/>
        <v>Stafetløb med isvaffel</v>
      </c>
      <c r="I40" s="82" t="str">
        <f t="shared" si="19"/>
        <v>Stafetløb med isvaffel</v>
      </c>
      <c r="J40" s="82" t="str">
        <f t="shared" si="19"/>
        <v>Stafetløb med isvaffel</v>
      </c>
      <c r="K40" s="82" t="str">
        <f t="shared" si="19"/>
        <v>Stafetløb med isvaffel</v>
      </c>
      <c r="L40" s="82" t="str">
        <f t="shared" si="19"/>
        <v>Stafetløb med isvaffel</v>
      </c>
    </row>
    <row r="41" spans="1:12" x14ac:dyDescent="0.3">
      <c r="A41" s="56" t="s">
        <v>62</v>
      </c>
      <c r="B41" s="12" t="str">
        <f>A41</f>
        <v>Notér antal ture på de respektive baner</v>
      </c>
      <c r="C41" s="12" t="str">
        <f t="shared" si="19"/>
        <v>Notér antal ture på de respektive baner</v>
      </c>
      <c r="D41" s="12" t="str">
        <f t="shared" si="19"/>
        <v>Notér antal ture på de respektive baner</v>
      </c>
      <c r="E41" s="12" t="str">
        <f t="shared" si="19"/>
        <v>Notér antal ture på de respektive baner</v>
      </c>
      <c r="F41" s="12" t="str">
        <f t="shared" si="19"/>
        <v>Notér antal ture på de respektive baner</v>
      </c>
      <c r="G41" s="12" t="str">
        <f t="shared" si="19"/>
        <v>Notér antal ture på de respektive baner</v>
      </c>
      <c r="H41" s="12" t="str">
        <f t="shared" si="19"/>
        <v>Notér antal ture på de respektive baner</v>
      </c>
      <c r="I41" s="12" t="str">
        <f t="shared" si="19"/>
        <v>Notér antal ture på de respektive baner</v>
      </c>
      <c r="J41" s="12" t="str">
        <f t="shared" si="19"/>
        <v>Notér antal ture på de respektive baner</v>
      </c>
      <c r="K41" s="12" t="str">
        <f t="shared" si="19"/>
        <v>Notér antal ture på de respektive baner</v>
      </c>
      <c r="L41" s="12" t="str">
        <f t="shared" si="19"/>
        <v>Notér antal ture på de respektive baner</v>
      </c>
    </row>
    <row r="43" spans="1:12" s="60" customFormat="1" ht="16.5" x14ac:dyDescent="0.3">
      <c r="A43" s="59" t="s">
        <v>49</v>
      </c>
      <c r="B43" s="59" t="str">
        <f>A43</f>
        <v>RESULTATARK for:</v>
      </c>
      <c r="C43" s="59" t="str">
        <f t="shared" ref="C43:L43" si="20">B43</f>
        <v>RESULTATARK for:</v>
      </c>
      <c r="D43" s="59" t="str">
        <f t="shared" si="20"/>
        <v>RESULTATARK for:</v>
      </c>
      <c r="E43" s="59" t="str">
        <f t="shared" si="20"/>
        <v>RESULTATARK for:</v>
      </c>
      <c r="F43" s="59" t="str">
        <f t="shared" si="20"/>
        <v>RESULTATARK for:</v>
      </c>
      <c r="G43" s="59" t="str">
        <f t="shared" si="20"/>
        <v>RESULTATARK for:</v>
      </c>
      <c r="H43" s="59" t="str">
        <f t="shared" si="20"/>
        <v>RESULTATARK for:</v>
      </c>
      <c r="I43" s="59" t="str">
        <f t="shared" si="20"/>
        <v>RESULTATARK for:</v>
      </c>
      <c r="J43" s="59" t="str">
        <f t="shared" si="20"/>
        <v>RESULTATARK for:</v>
      </c>
      <c r="K43" s="59" t="str">
        <f t="shared" si="20"/>
        <v>RESULTATARK for:</v>
      </c>
      <c r="L43" s="59" t="str">
        <f t="shared" si="20"/>
        <v>RESULTATARK for:</v>
      </c>
    </row>
    <row r="44" spans="1:12" s="62" customFormat="1" ht="19.5" x14ac:dyDescent="0.35">
      <c r="A44" s="61" t="str">
        <f>$A$2</f>
        <v>Skole A - husk +1 elev ved ulige antal elever</v>
      </c>
      <c r="B44" s="61" t="str">
        <f>$B$2</f>
        <v>Skole B</v>
      </c>
      <c r="C44" s="61">
        <f>$C$2</f>
        <v>0</v>
      </c>
      <c r="D44" s="61">
        <f>$D$2</f>
        <v>0</v>
      </c>
      <c r="E44" s="61">
        <f>$E$2</f>
        <v>0</v>
      </c>
      <c r="F44" s="61">
        <f>$F$2</f>
        <v>0</v>
      </c>
      <c r="G44" s="61">
        <f>$G$2</f>
        <v>0</v>
      </c>
      <c r="H44" s="61">
        <f>$H$2</f>
        <v>0</v>
      </c>
      <c r="I44" s="61">
        <f>$I$2</f>
        <v>0</v>
      </c>
      <c r="J44" s="61">
        <f>$J$2</f>
        <v>0</v>
      </c>
      <c r="K44" s="61">
        <f>$K$2</f>
        <v>0</v>
      </c>
      <c r="L44" s="61">
        <f>$L$2</f>
        <v>0</v>
      </c>
    </row>
    <row r="45" spans="1:12" x14ac:dyDescent="0.3">
      <c r="A45" s="58" t="s">
        <v>20</v>
      </c>
      <c r="B45" s="58" t="str">
        <f>A45</f>
        <v>Boldbasis</v>
      </c>
      <c r="C45" s="58" t="str">
        <f t="shared" ref="C45:L45" si="21">B45</f>
        <v>Boldbasis</v>
      </c>
      <c r="D45" s="58" t="str">
        <f t="shared" si="21"/>
        <v>Boldbasis</v>
      </c>
      <c r="E45" s="58" t="str">
        <f t="shared" si="21"/>
        <v>Boldbasis</v>
      </c>
      <c r="F45" s="58" t="str">
        <f t="shared" si="21"/>
        <v>Boldbasis</v>
      </c>
      <c r="G45" s="58" t="str">
        <f t="shared" si="21"/>
        <v>Boldbasis</v>
      </c>
      <c r="H45" s="58" t="str">
        <f t="shared" si="21"/>
        <v>Boldbasis</v>
      </c>
      <c r="I45" s="58" t="str">
        <f t="shared" si="21"/>
        <v>Boldbasis</v>
      </c>
      <c r="J45" s="58" t="str">
        <f t="shared" si="21"/>
        <v>Boldbasis</v>
      </c>
      <c r="K45" s="58" t="str">
        <f t="shared" si="21"/>
        <v>Boldbasis</v>
      </c>
      <c r="L45" s="58" t="str">
        <f t="shared" si="21"/>
        <v>Boldbasis</v>
      </c>
    </row>
    <row r="46" spans="1:12" s="82" customFormat="1" ht="16.5" x14ac:dyDescent="0.3">
      <c r="A46" s="82" t="s">
        <v>56</v>
      </c>
      <c r="B46" s="82" t="str">
        <f>A46</f>
        <v xml:space="preserve">Præcisionskast </v>
      </c>
      <c r="C46" s="82" t="str">
        <f t="shared" ref="C46:L47" si="22">B46</f>
        <v xml:space="preserve">Præcisionskast </v>
      </c>
      <c r="D46" s="82" t="str">
        <f t="shared" si="22"/>
        <v xml:space="preserve">Præcisionskast </v>
      </c>
      <c r="E46" s="82" t="str">
        <f t="shared" si="22"/>
        <v xml:space="preserve">Præcisionskast </v>
      </c>
      <c r="F46" s="82" t="str">
        <f t="shared" si="22"/>
        <v xml:space="preserve">Præcisionskast </v>
      </c>
      <c r="G46" s="82" t="str">
        <f t="shared" si="22"/>
        <v xml:space="preserve">Præcisionskast </v>
      </c>
      <c r="H46" s="82" t="str">
        <f t="shared" si="22"/>
        <v xml:space="preserve">Præcisionskast </v>
      </c>
      <c r="I46" s="82" t="str">
        <f t="shared" si="22"/>
        <v xml:space="preserve">Præcisionskast </v>
      </c>
      <c r="J46" s="82" t="str">
        <f t="shared" si="22"/>
        <v xml:space="preserve">Præcisionskast </v>
      </c>
      <c r="K46" s="82" t="str">
        <f t="shared" si="22"/>
        <v xml:space="preserve">Præcisionskast </v>
      </c>
      <c r="L46" s="82" t="str">
        <f t="shared" si="22"/>
        <v xml:space="preserve">Præcisionskast </v>
      </c>
    </row>
    <row r="47" spans="1:12" x14ac:dyDescent="0.3">
      <c r="A47" s="56" t="s">
        <v>64</v>
      </c>
      <c r="B47" s="12" t="str">
        <f>A47</f>
        <v>Notér den enkelte deltageres antal point</v>
      </c>
      <c r="C47" s="12" t="str">
        <f t="shared" si="22"/>
        <v>Notér den enkelte deltageres antal point</v>
      </c>
      <c r="D47" s="12" t="str">
        <f t="shared" si="22"/>
        <v>Notér den enkelte deltageres antal point</v>
      </c>
      <c r="E47" s="12" t="str">
        <f t="shared" si="22"/>
        <v>Notér den enkelte deltageres antal point</v>
      </c>
      <c r="F47" s="12" t="str">
        <f t="shared" si="22"/>
        <v>Notér den enkelte deltageres antal point</v>
      </c>
      <c r="G47" s="12" t="str">
        <f t="shared" si="22"/>
        <v>Notér den enkelte deltageres antal point</v>
      </c>
      <c r="H47" s="12" t="str">
        <f t="shared" si="22"/>
        <v>Notér den enkelte deltageres antal point</v>
      </c>
      <c r="I47" s="12" t="str">
        <f t="shared" si="22"/>
        <v>Notér den enkelte deltageres antal point</v>
      </c>
      <c r="J47" s="12" t="str">
        <f t="shared" si="22"/>
        <v>Notér den enkelte deltageres antal point</v>
      </c>
      <c r="K47" s="12" t="str">
        <f t="shared" si="22"/>
        <v>Notér den enkelte deltageres antal point</v>
      </c>
      <c r="L47" s="12" t="str">
        <f t="shared" si="22"/>
        <v>Notér den enkelte deltageres antal point</v>
      </c>
    </row>
    <row r="48" spans="1:12" s="60" customFormat="1" ht="16.5" x14ac:dyDescent="0.3">
      <c r="A48" s="59" t="s">
        <v>49</v>
      </c>
      <c r="B48" s="59" t="str">
        <f>A48</f>
        <v>RESULTATARK for:</v>
      </c>
      <c r="C48" s="59" t="str">
        <f t="shared" ref="C48:L48" si="23">B48</f>
        <v>RESULTATARK for:</v>
      </c>
      <c r="D48" s="59" t="str">
        <f t="shared" si="23"/>
        <v>RESULTATARK for:</v>
      </c>
      <c r="E48" s="59" t="str">
        <f t="shared" si="23"/>
        <v>RESULTATARK for:</v>
      </c>
      <c r="F48" s="59" t="str">
        <f t="shared" si="23"/>
        <v>RESULTATARK for:</v>
      </c>
      <c r="G48" s="59" t="str">
        <f t="shared" si="23"/>
        <v>RESULTATARK for:</v>
      </c>
      <c r="H48" s="59" t="str">
        <f t="shared" si="23"/>
        <v>RESULTATARK for:</v>
      </c>
      <c r="I48" s="59" t="str">
        <f t="shared" si="23"/>
        <v>RESULTATARK for:</v>
      </c>
      <c r="J48" s="59" t="str">
        <f t="shared" si="23"/>
        <v>RESULTATARK for:</v>
      </c>
      <c r="K48" s="59" t="str">
        <f t="shared" si="23"/>
        <v>RESULTATARK for:</v>
      </c>
      <c r="L48" s="59" t="str">
        <f t="shared" si="23"/>
        <v>RESULTATARK for:</v>
      </c>
    </row>
    <row r="49" spans="1:12" s="62" customFormat="1" ht="19.5" x14ac:dyDescent="0.35">
      <c r="A49" s="61" t="str">
        <f>$A$2</f>
        <v>Skole A - husk +1 elev ved ulige antal elever</v>
      </c>
      <c r="B49" s="61" t="str">
        <f>$B$2</f>
        <v>Skole B</v>
      </c>
      <c r="C49" s="61">
        <f>$C$2</f>
        <v>0</v>
      </c>
      <c r="D49" s="61">
        <f>$D$2</f>
        <v>0</v>
      </c>
      <c r="E49" s="61">
        <f>$E$2</f>
        <v>0</v>
      </c>
      <c r="F49" s="61">
        <f>$F$2</f>
        <v>0</v>
      </c>
      <c r="G49" s="61">
        <f>$G$2</f>
        <v>0</v>
      </c>
      <c r="H49" s="61">
        <f>$H$2</f>
        <v>0</v>
      </c>
      <c r="I49" s="61">
        <f>$I$2</f>
        <v>0</v>
      </c>
      <c r="J49" s="61">
        <f>$J$2</f>
        <v>0</v>
      </c>
      <c r="K49" s="61">
        <f>$K$2</f>
        <v>0</v>
      </c>
      <c r="L49" s="61">
        <f>$L$2</f>
        <v>0</v>
      </c>
    </row>
    <row r="50" spans="1:12" x14ac:dyDescent="0.3">
      <c r="A50" s="58" t="s">
        <v>20</v>
      </c>
      <c r="B50" s="58" t="str">
        <f>A50</f>
        <v>Boldbasis</v>
      </c>
      <c r="C50" s="58" t="str">
        <f t="shared" ref="C50:L50" si="24">B50</f>
        <v>Boldbasis</v>
      </c>
      <c r="D50" s="58" t="str">
        <f t="shared" si="24"/>
        <v>Boldbasis</v>
      </c>
      <c r="E50" s="58" t="str">
        <f t="shared" si="24"/>
        <v>Boldbasis</v>
      </c>
      <c r="F50" s="58" t="str">
        <f t="shared" si="24"/>
        <v>Boldbasis</v>
      </c>
      <c r="G50" s="58" t="str">
        <f t="shared" si="24"/>
        <v>Boldbasis</v>
      </c>
      <c r="H50" s="58" t="str">
        <f t="shared" si="24"/>
        <v>Boldbasis</v>
      </c>
      <c r="I50" s="58" t="str">
        <f t="shared" si="24"/>
        <v>Boldbasis</v>
      </c>
      <c r="J50" s="58" t="str">
        <f t="shared" si="24"/>
        <v>Boldbasis</v>
      </c>
      <c r="K50" s="58" t="str">
        <f t="shared" si="24"/>
        <v>Boldbasis</v>
      </c>
      <c r="L50" s="58" t="str">
        <f t="shared" si="24"/>
        <v>Boldbasis</v>
      </c>
    </row>
    <row r="51" spans="1:12" s="82" customFormat="1" ht="16.5" x14ac:dyDescent="0.3">
      <c r="A51" s="82" t="s">
        <v>57</v>
      </c>
      <c r="B51" s="82" t="str">
        <f>A51</f>
        <v>Præcisionsspark</v>
      </c>
      <c r="C51" s="82" t="str">
        <f t="shared" ref="C51:L52" si="25">B51</f>
        <v>Præcisionsspark</v>
      </c>
      <c r="D51" s="82" t="str">
        <f t="shared" si="25"/>
        <v>Præcisionsspark</v>
      </c>
      <c r="E51" s="82" t="str">
        <f t="shared" si="25"/>
        <v>Præcisionsspark</v>
      </c>
      <c r="F51" s="82" t="str">
        <f t="shared" si="25"/>
        <v>Præcisionsspark</v>
      </c>
      <c r="G51" s="82" t="str">
        <f t="shared" si="25"/>
        <v>Præcisionsspark</v>
      </c>
      <c r="H51" s="82" t="str">
        <f t="shared" si="25"/>
        <v>Præcisionsspark</v>
      </c>
      <c r="I51" s="82" t="str">
        <f t="shared" si="25"/>
        <v>Præcisionsspark</v>
      </c>
      <c r="J51" s="82" t="str">
        <f t="shared" si="25"/>
        <v>Præcisionsspark</v>
      </c>
      <c r="K51" s="82" t="str">
        <f t="shared" si="25"/>
        <v>Præcisionsspark</v>
      </c>
      <c r="L51" s="82" t="str">
        <f t="shared" si="25"/>
        <v>Præcisionsspark</v>
      </c>
    </row>
    <row r="52" spans="1:12" x14ac:dyDescent="0.3">
      <c r="A52" s="56" t="s">
        <v>64</v>
      </c>
      <c r="B52" s="12" t="str">
        <f>A52</f>
        <v>Notér den enkelte deltageres antal point</v>
      </c>
      <c r="C52" s="12" t="str">
        <f t="shared" si="25"/>
        <v>Notér den enkelte deltageres antal point</v>
      </c>
      <c r="D52" s="12" t="str">
        <f t="shared" si="25"/>
        <v>Notér den enkelte deltageres antal point</v>
      </c>
      <c r="E52" s="12" t="str">
        <f t="shared" si="25"/>
        <v>Notér den enkelte deltageres antal point</v>
      </c>
      <c r="F52" s="12" t="str">
        <f t="shared" si="25"/>
        <v>Notér den enkelte deltageres antal point</v>
      </c>
      <c r="G52" s="12" t="str">
        <f t="shared" si="25"/>
        <v>Notér den enkelte deltageres antal point</v>
      </c>
      <c r="H52" s="12" t="str">
        <f t="shared" si="25"/>
        <v>Notér den enkelte deltageres antal point</v>
      </c>
      <c r="I52" s="12" t="str">
        <f t="shared" si="25"/>
        <v>Notér den enkelte deltageres antal point</v>
      </c>
      <c r="J52" s="12" t="str">
        <f t="shared" si="25"/>
        <v>Notér den enkelte deltageres antal point</v>
      </c>
      <c r="K52" s="12" t="str">
        <f t="shared" si="25"/>
        <v>Notér den enkelte deltageres antal point</v>
      </c>
      <c r="L52" s="12" t="str">
        <f t="shared" si="25"/>
        <v>Notér den enkelte deltageres antal point</v>
      </c>
    </row>
    <row r="53" spans="1:12" s="60" customFormat="1" ht="16.5" hidden="1" x14ac:dyDescent="0.3">
      <c r="A53" s="59" t="s">
        <v>49</v>
      </c>
      <c r="B53" s="59" t="str">
        <f>A53</f>
        <v>RESULTATARK for:</v>
      </c>
      <c r="C53" s="59" t="str">
        <f t="shared" ref="C53:L53" si="26">B53</f>
        <v>RESULTATARK for:</v>
      </c>
      <c r="D53" s="59" t="str">
        <f t="shared" si="26"/>
        <v>RESULTATARK for:</v>
      </c>
      <c r="E53" s="59" t="str">
        <f t="shared" si="26"/>
        <v>RESULTATARK for:</v>
      </c>
      <c r="F53" s="59" t="str">
        <f t="shared" si="26"/>
        <v>RESULTATARK for:</v>
      </c>
      <c r="G53" s="59" t="str">
        <f t="shared" si="26"/>
        <v>RESULTATARK for:</v>
      </c>
      <c r="H53" s="59" t="str">
        <f t="shared" si="26"/>
        <v>RESULTATARK for:</v>
      </c>
      <c r="I53" s="59" t="str">
        <f t="shared" si="26"/>
        <v>RESULTATARK for:</v>
      </c>
      <c r="J53" s="59" t="str">
        <f t="shared" si="26"/>
        <v>RESULTATARK for:</v>
      </c>
      <c r="K53" s="59" t="str">
        <f t="shared" si="26"/>
        <v>RESULTATARK for:</v>
      </c>
      <c r="L53" s="59" t="str">
        <f t="shared" si="26"/>
        <v>RESULTATARK for:</v>
      </c>
    </row>
    <row r="54" spans="1:12" s="62" customFormat="1" ht="19.5" hidden="1" x14ac:dyDescent="0.35">
      <c r="A54" s="61" t="str">
        <f>$A$2</f>
        <v>Skole A - husk +1 elev ved ulige antal elever</v>
      </c>
      <c r="B54" s="61" t="str">
        <f>$B$2</f>
        <v>Skole B</v>
      </c>
      <c r="C54" s="61">
        <f>$C$2</f>
        <v>0</v>
      </c>
      <c r="D54" s="61">
        <f>$D$2</f>
        <v>0</v>
      </c>
      <c r="E54" s="61">
        <f>$E$2</f>
        <v>0</v>
      </c>
      <c r="F54" s="61">
        <f>$F$2</f>
        <v>0</v>
      </c>
      <c r="G54" s="61">
        <f>$G$2</f>
        <v>0</v>
      </c>
      <c r="H54" s="61">
        <f>$H$2</f>
        <v>0</v>
      </c>
      <c r="I54" s="61">
        <f>$I$2</f>
        <v>0</v>
      </c>
      <c r="J54" s="61">
        <f>$J$2</f>
        <v>0</v>
      </c>
      <c r="K54" s="61">
        <f>$K$2</f>
        <v>0</v>
      </c>
      <c r="L54" s="61">
        <f>$L$2</f>
        <v>0</v>
      </c>
    </row>
    <row r="55" spans="1:12" hidden="1" x14ac:dyDescent="0.3">
      <c r="A55" s="58" t="s">
        <v>20</v>
      </c>
      <c r="B55" s="58" t="str">
        <f>A55</f>
        <v>Boldbasis</v>
      </c>
      <c r="C55" s="58" t="str">
        <f t="shared" ref="C55:L55" si="27">B55</f>
        <v>Boldbasis</v>
      </c>
      <c r="D55" s="58" t="str">
        <f t="shared" si="27"/>
        <v>Boldbasis</v>
      </c>
      <c r="E55" s="58" t="str">
        <f t="shared" si="27"/>
        <v>Boldbasis</v>
      </c>
      <c r="F55" s="58" t="str">
        <f t="shared" si="27"/>
        <v>Boldbasis</v>
      </c>
      <c r="G55" s="58" t="str">
        <f t="shared" si="27"/>
        <v>Boldbasis</v>
      </c>
      <c r="H55" s="58" t="str">
        <f t="shared" si="27"/>
        <v>Boldbasis</v>
      </c>
      <c r="I55" s="58" t="str">
        <f t="shared" si="27"/>
        <v>Boldbasis</v>
      </c>
      <c r="J55" s="58" t="str">
        <f t="shared" si="27"/>
        <v>Boldbasis</v>
      </c>
      <c r="K55" s="58" t="str">
        <f t="shared" si="27"/>
        <v>Boldbasis</v>
      </c>
      <c r="L55" s="58" t="str">
        <f t="shared" si="27"/>
        <v>Boldbasis</v>
      </c>
    </row>
    <row r="56" spans="1:12" hidden="1" x14ac:dyDescent="0.3">
      <c r="A56" s="12" t="s">
        <v>58</v>
      </c>
      <c r="B56" s="12" t="str">
        <f>A56</f>
        <v>Bold fra A &gt; B &gt; A</v>
      </c>
      <c r="C56" s="12" t="str">
        <f t="shared" ref="C56:L56" si="28">B56</f>
        <v>Bold fra A &gt; B &gt; A</v>
      </c>
      <c r="D56" s="12" t="str">
        <f t="shared" si="28"/>
        <v>Bold fra A &gt; B &gt; A</v>
      </c>
      <c r="E56" s="12" t="str">
        <f t="shared" si="28"/>
        <v>Bold fra A &gt; B &gt; A</v>
      </c>
      <c r="F56" s="12" t="str">
        <f t="shared" si="28"/>
        <v>Bold fra A &gt; B &gt; A</v>
      </c>
      <c r="G56" s="12" t="str">
        <f t="shared" si="28"/>
        <v>Bold fra A &gt; B &gt; A</v>
      </c>
      <c r="H56" s="12" t="str">
        <f t="shared" si="28"/>
        <v>Bold fra A &gt; B &gt; A</v>
      </c>
      <c r="I56" s="12" t="str">
        <f t="shared" si="28"/>
        <v>Bold fra A &gt; B &gt; A</v>
      </c>
      <c r="J56" s="12" t="str">
        <f t="shared" si="28"/>
        <v>Bold fra A &gt; B &gt; A</v>
      </c>
      <c r="K56" s="12" t="str">
        <f t="shared" si="28"/>
        <v>Bold fra A &gt; B &gt; A</v>
      </c>
      <c r="L56" s="12" t="str">
        <f t="shared" si="28"/>
        <v>Bold fra A &gt; B &gt; A</v>
      </c>
    </row>
    <row r="57" spans="1:12" hidden="1" x14ac:dyDescent="0.3">
      <c r="A57" s="12" t="s">
        <v>63</v>
      </c>
      <c r="B57" s="12" t="str">
        <f>A57</f>
        <v>Notér holdets samlede tid (fx 3 min 45 sek skrives som 3,45)</v>
      </c>
      <c r="C57" s="12" t="str">
        <f t="shared" ref="C57:L57" si="29">B57</f>
        <v>Notér holdets samlede tid (fx 3 min 45 sek skrives som 3,45)</v>
      </c>
      <c r="D57" s="12" t="str">
        <f t="shared" si="29"/>
        <v>Notér holdets samlede tid (fx 3 min 45 sek skrives som 3,45)</v>
      </c>
      <c r="E57" s="12" t="str">
        <f t="shared" si="29"/>
        <v>Notér holdets samlede tid (fx 3 min 45 sek skrives som 3,45)</v>
      </c>
      <c r="F57" s="12" t="str">
        <f t="shared" si="29"/>
        <v>Notér holdets samlede tid (fx 3 min 45 sek skrives som 3,45)</v>
      </c>
      <c r="G57" s="12" t="str">
        <f t="shared" si="29"/>
        <v>Notér holdets samlede tid (fx 3 min 45 sek skrives som 3,45)</v>
      </c>
      <c r="H57" s="12" t="str">
        <f t="shared" si="29"/>
        <v>Notér holdets samlede tid (fx 3 min 45 sek skrives som 3,45)</v>
      </c>
      <c r="I57" s="12" t="str">
        <f t="shared" si="29"/>
        <v>Notér holdets samlede tid (fx 3 min 45 sek skrives som 3,45)</v>
      </c>
      <c r="J57" s="12" t="str">
        <f t="shared" si="29"/>
        <v>Notér holdets samlede tid (fx 3 min 45 sek skrives som 3,45)</v>
      </c>
      <c r="K57" s="12" t="str">
        <f t="shared" si="29"/>
        <v>Notér holdets samlede tid (fx 3 min 45 sek skrives som 3,45)</v>
      </c>
      <c r="L57" s="12" t="str">
        <f t="shared" si="29"/>
        <v>Notér holdets samlede tid (fx 3 min 45 sek skrives som 3,45)</v>
      </c>
    </row>
  </sheetData>
  <pageMargins left="0.7" right="0.7" top="0.75" bottom="0.75" header="0.3" footer="0.3"/>
  <pageSetup paperSize="9" orientation="portrait" r:id="rId1"/>
  <rowBreaks count="10" manualBreakCount="10">
    <brk id="5" max="16383" man="1"/>
    <brk id="10" max="16383" man="1"/>
    <brk id="15" max="16383" man="1"/>
    <brk id="20" max="16383" man="1"/>
    <brk id="26" max="16383" man="1"/>
    <brk id="31" max="16383" man="1"/>
    <brk id="36" max="16383" man="1"/>
    <brk id="42" max="16383" man="1"/>
    <brk id="47" max="16383" man="1"/>
    <brk id="52" max="16383" man="1"/>
  </rowBreaks>
  <colBreaks count="11" manualBreakCount="11">
    <brk id="1" max="1048575" man="1"/>
    <brk id="2" max="1048575" man="1"/>
    <brk id="3" max="1048575" man="1"/>
    <brk id="4" max="1048575" man="1"/>
    <brk id="5" max="1048575" man="1"/>
    <brk id="6" max="1048575" man="1"/>
    <brk id="7" max="1048575" man="1"/>
    <brk id="8" max="1048575" man="1"/>
    <brk id="9" max="1048575" man="1"/>
    <brk id="10" max="1048575" man="1"/>
    <brk id="11" max="1048575" man="1"/>
  </colBreaks>
  <ignoredErrors>
    <ignoredError sqref="B2" 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B30A75C5FF29A468BB28561661D9765" ma:contentTypeVersion="23" ma:contentTypeDescription="Opret et nyt dokument." ma:contentTypeScope="" ma:versionID="ab81d46bf4d7c387cb285eb3223daa6e">
  <xsd:schema xmlns:xsd="http://www.w3.org/2001/XMLSchema" xmlns:xs="http://www.w3.org/2001/XMLSchema" xmlns:p="http://schemas.microsoft.com/office/2006/metadata/properties" xmlns:ns2="81bfc0fc-fa50-424d-a493-21478acbed87" xmlns:ns3="a6b8c868-ec31-4e6b-9c71-b26c6de76732" targetNamespace="http://schemas.microsoft.com/office/2006/metadata/properties" ma:root="true" ma:fieldsID="dbc760739048b645628e5e386aaaf7ec" ns2:_="" ns3:_="">
    <xsd:import namespace="81bfc0fc-fa50-424d-a493-21478acbed87"/>
    <xsd:import namespace="a6b8c868-ec31-4e6b-9c71-b26c6de7673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Tid" minOccurs="0"/>
                <xsd:element ref="ns2:Person" minOccurs="0"/>
                <xsd:element ref="ns2:MediaServiceBillingMetadata" minOccurs="0"/>
                <xsd:element ref="ns2:NYKlartilkodning" minOccurs="0"/>
                <xsd:element ref="ns2:Tjek" minOccurs="0"/>
                <xsd:element ref="ns2:Kodeansva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bfc0fc-fa50-424d-a493-21478acbed8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Billedmærker" ma:readOnly="false" ma:fieldId="{5cf76f15-5ced-4ddc-b409-7134ff3c332f}" ma:taxonomyMulti="true" ma:sspId="2b5d1aef-e59f-41ea-b1ea-c553baa6871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Tid" ma:index="23" nillable="true" ma:displayName="Tid" ma:format="DateOnly" ma:internalName="Tid">
      <xsd:simpleType>
        <xsd:restriction base="dms:DateTime"/>
      </xsd:simpleType>
    </xsd:element>
    <xsd:element name="Person" ma:index="24" nillable="true" ma:displayName="Person" ma:format="Dropdown" ma:list="UserInfo" ma:SharePointGroup="0" ma:internalName="Person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  <xsd:element name="NYKlartilkodning" ma:index="26" nillable="true" ma:displayName="Klar til kodning" ma:default="Ikke klar" ma:format="Dropdown" ma:internalName="NYKlartilkodning">
      <xsd:simpleType>
        <xsd:union memberTypes="dms:Text">
          <xsd:simpleType>
            <xsd:restriction base="dms:Choice">
              <xsd:enumeration value="Ikke klar"/>
              <xsd:enumeration value="Klar til kodning"/>
              <xsd:enumeration value="Kodet"/>
              <xsd:enumeration value="Igangværende"/>
            </xsd:restriction>
          </xsd:simpleType>
        </xsd:union>
      </xsd:simpleType>
    </xsd:element>
    <xsd:element name="Tjek" ma:index="27" nillable="true" ma:displayName="Tjek" ma:format="Dropdown" ma:internalName="Tjek">
      <xsd:simpleType>
        <xsd:restriction base="dms:Text">
          <xsd:maxLength value="255"/>
        </xsd:restriction>
      </xsd:simpleType>
    </xsd:element>
    <xsd:element name="Kodeansvar" ma:index="28" nillable="true" ma:displayName="Kodeansvar" ma:format="Dropdown" ma:list="UserInfo" ma:SharePointGroup="0" ma:internalName="Kodeansva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6b8c868-ec31-4e6b-9c71-b26c6de76732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860f2a0-6cd8-4ab1-83b3-ee021ebc1941}" ma:internalName="TaxCatchAll" ma:showField="CatchAllData" ma:web="a6b8c868-ec31-4e6b-9c71-b26c6de7673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lt med detaljer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dhol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6b8c868-ec31-4e6b-9c71-b26c6de76732" xsi:nil="true"/>
    <lcf76f155ced4ddcb4097134ff3c332f xmlns="81bfc0fc-fa50-424d-a493-21478acbed87">
      <Terms xmlns="http://schemas.microsoft.com/office/infopath/2007/PartnerControls"/>
    </lcf76f155ced4ddcb4097134ff3c332f>
    <Tid xmlns="81bfc0fc-fa50-424d-a493-21478acbed87" xsi:nil="true"/>
    <NYKlartilkodning xmlns="81bfc0fc-fa50-424d-a493-21478acbed87">Ikke klar</NYKlartilkodning>
    <Person xmlns="81bfc0fc-fa50-424d-a493-21478acbed87">
      <UserInfo>
        <DisplayName/>
        <AccountId xsi:nil="true"/>
        <AccountType/>
      </UserInfo>
    </Person>
    <Kodeansvar xmlns="81bfc0fc-fa50-424d-a493-21478acbed87">
      <UserInfo>
        <DisplayName/>
        <AccountId xsi:nil="true"/>
        <AccountType/>
      </UserInfo>
    </Kodeansvar>
    <Tjek xmlns="81bfc0fc-fa50-424d-a493-21478acbed87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61410D9-213B-4B16-B3BC-C5878893361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1bfc0fc-fa50-424d-a493-21478acbed87"/>
    <ds:schemaRef ds:uri="a6b8c868-ec31-4e6b-9c71-b26c6de7673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A88CDD6-D73B-408F-BD20-B22EAE07522A}">
  <ds:schemaRefs>
    <ds:schemaRef ds:uri="http://schemas.microsoft.com/office/2006/metadata/properties"/>
    <ds:schemaRef ds:uri="http://schemas.microsoft.com/office/infopath/2007/PartnerControls"/>
    <ds:schemaRef ds:uri="a6b8c868-ec31-4e6b-9c71-b26c6de76732"/>
    <ds:schemaRef ds:uri="81bfc0fc-fa50-424d-a493-21478acbed87"/>
  </ds:schemaRefs>
</ds:datastoreItem>
</file>

<file path=customXml/itemProps3.xml><?xml version="1.0" encoding="utf-8"?>
<ds:datastoreItem xmlns:ds="http://schemas.openxmlformats.org/officeDocument/2006/customXml" ds:itemID="{402CFD8B-3A33-445A-B338-B5475AE3236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7</vt:i4>
      </vt:variant>
    </vt:vector>
  </HeadingPairs>
  <TitlesOfParts>
    <vt:vector size="7" baseType="lpstr">
      <vt:lpstr>#REGLER - KOM GODT I GANG</vt:lpstr>
      <vt:lpstr>#INDTAST - PLACERINGER</vt:lpstr>
      <vt:lpstr>PRINTVERSION</vt:lpstr>
      <vt:lpstr>Fysisk træning</vt:lpstr>
      <vt:lpstr>Hurtigere og længere</vt:lpstr>
      <vt:lpstr>Boldbasis</vt:lpstr>
      <vt:lpstr>#RESULTAT-ARK - kan benyttes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Jacob Kjær Hansen</dc:creator>
  <cp:lastModifiedBy>Ulrik Sundahl Sørensen</cp:lastModifiedBy>
  <cp:lastPrinted>2026-08-20T10:38:40Z</cp:lastPrinted>
  <dcterms:created xsi:type="dcterms:W3CDTF">2026-06-03T05:00:53Z</dcterms:created>
  <dcterms:modified xsi:type="dcterms:W3CDTF">2026-08-20T11:50:59Z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0x0101006B30A75C5FF29A468BB28561661D9765</vt:lpwstr>
  </property>
</Properties>
</file>